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Marketing 2025" sheetId="1" state="visible" r:id="rId1"/>
    <sheet xmlns:r="http://schemas.openxmlformats.org/officeDocument/2006/relationships" name="Budget e ROI" sheetId="2" state="visible" r:id="rId2"/>
    <sheet xmlns:r="http://schemas.openxmlformats.org/officeDocument/2006/relationships" name="Calendario Attività" sheetId="3" state="visible" r:id="rId3"/>
    <sheet xmlns:r="http://schemas.openxmlformats.org/officeDocument/2006/relationships" name="KPI Dashboard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€#,##0"/>
    <numFmt numFmtId="165" formatCode="0.00&quot;%&quot;"/>
    <numFmt numFmtId="166" formatCode="€#,##0.00"/>
    <numFmt numFmtId="167" formatCode="yyyy-mm-dd h:mm:ss"/>
    <numFmt numFmtId="168" formatCode="DD/MM/YYYY"/>
    <numFmt numFmtId="169" formatCode="0.0%"/>
    <numFmt numFmtId="170" formatCode="€0.00"/>
    <numFmt numFmtId="171" formatCode="0&quot;%&quot;"/>
  </numFmts>
  <fonts count="16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0"/>
    </font>
    <font>
      <b val="1"/>
      <color rgb="001E3A8A"/>
      <sz val="16"/>
    </font>
    <font>
      <b val="1"/>
      <color rgb="00FFFFFF"/>
      <sz val="11"/>
    </font>
    <font>
      <b val="1"/>
      <color rgb="00DC2626"/>
    </font>
    <font>
      <b val="1"/>
      <color rgb="00059669"/>
    </font>
    <font>
      <b val="1"/>
      <color rgb="002563EB"/>
    </font>
    <font>
      <b val="1"/>
      <color rgb="00D97706"/>
    </font>
    <font>
      <b val="1"/>
    </font>
    <font>
      <b val="1"/>
      <color rgb="001E3A8A"/>
    </font>
    <font>
      <color rgb="00374151"/>
      <sz val="10"/>
    </font>
    <font>
      <b val="1"/>
      <color rgb="001E3A8A"/>
      <sz val="13"/>
    </font>
    <font>
      <b val="1"/>
      <color rgb="003B82F6"/>
      <sz val="11"/>
    </font>
    <font>
      <color rgb="006B7280"/>
      <sz val="10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3F4F6"/>
        <bgColor rgb="00F3F4F6"/>
      </patternFill>
    </fill>
    <fill>
      <patternFill patternType="solid">
        <fgColor rgb="00E0E7FF"/>
        <bgColor rgb="00E0E7FF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7" borderId="1" applyAlignment="1" pivotButton="0" quotePrefix="0" xfId="0">
      <alignment horizontal="right" vertical="center"/>
    </xf>
    <xf numFmtId="164" fontId="9" fillId="8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10" fillId="0" borderId="1" pivotButton="0" quotePrefix="0" xfId="0"/>
    <xf numFmtId="164" fontId="4" fillId="2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0" fillId="7" borderId="1" applyAlignment="1" pivotButton="0" quotePrefix="0" xfId="0">
      <alignment horizontal="center" vertical="center" wrapText="1"/>
    </xf>
    <xf numFmtId="169" fontId="5" fillId="3" borderId="1" applyAlignment="1" pivotButton="0" quotePrefix="0" xfId="0">
      <alignment horizontal="center" vertical="center"/>
    </xf>
    <xf numFmtId="169" fontId="4" fillId="9" borderId="1" applyAlignment="1" pivotButton="0" quotePrefix="0" xfId="0">
      <alignment horizontal="center" vertical="center"/>
    </xf>
    <xf numFmtId="169" fontId="4" fillId="1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170" fontId="0" fillId="0" borderId="1" applyAlignment="1" pivotButton="0" quotePrefix="0" xfId="0">
      <alignment horizontal="center" vertical="center"/>
    </xf>
    <xf numFmtId="171" fontId="0" fillId="0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10" fontId="0" fillId="7" borderId="1" applyAlignment="1" pivotButton="0" quotePrefix="0" xfId="0">
      <alignment horizontal="center" vertical="center"/>
    </xf>
    <xf numFmtId="170" fontId="0" fillId="7" borderId="1" applyAlignment="1" pivotButton="0" quotePrefix="0" xfId="0">
      <alignment horizontal="center" vertical="center"/>
    </xf>
    <xf numFmtId="164" fontId="0" fillId="7" borderId="1" applyAlignment="1" pivotButton="0" quotePrefix="0" xfId="0">
      <alignment horizontal="center" vertical="center"/>
    </xf>
    <xf numFmtId="171" fontId="0" fillId="7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5" fillId="3" borderId="0" applyAlignment="1" pivotButton="0" quotePrefix="0" xfId="0">
      <alignment horizontal="left" vertical="top" wrapText="1"/>
    </xf>
    <xf numFmtId="0" fontId="15" fillId="6" borderId="0" applyAlignment="1" pivotButton="0" quotePrefix="0" xfId="0">
      <alignment horizontal="left" vertical="top" wrapText="1"/>
    </xf>
    <xf numFmtId="0" fontId="15" fillId="4" borderId="0" applyAlignment="1" pivotButton="0" quotePrefix="0" xfId="0">
      <alignment horizontal="left" vertical="top" wrapText="1"/>
    </xf>
    <xf numFmtId="0" fontId="15" fillId="5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Mensile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e ROI'!B3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ROI'!$B$4:$B$11</f>
            </numRef>
          </val>
        </ser>
        <ser>
          <idx val="1"/>
          <order val="1"/>
          <tx>
            <strRef>
              <f>'Budget e ROI'!C3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ROI'!$C$4:$C$11</f>
            </numRef>
          </val>
        </ser>
        <ser>
          <idx val="2"/>
          <order val="2"/>
          <tx>
            <strRef>
              <f>'Budget e ROI'!D3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ROI'!$D$4:$D$11</f>
            </numRef>
          </val>
        </ser>
        <ser>
          <idx val="3"/>
          <order val="3"/>
          <tx>
            <strRef>
              <f>'Budget e ROI'!E3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ROI'!$E$4:$E$11</f>
            </numRef>
          </val>
        </ser>
        <ser>
          <idx val="4"/>
          <order val="4"/>
          <tx>
            <strRef>
              <f>'Budget e ROI'!F3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ROI'!$F$4:$F$11</f>
            </numRef>
          </val>
        </ser>
        <ser>
          <idx val="5"/>
          <order val="5"/>
          <tx>
            <strRef>
              <f>'Budget e ROI'!G3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ROI'!$G$4:$G$11</f>
            </numRef>
          </val>
        </ser>
        <ser>
          <idx val="6"/>
          <order val="6"/>
          <tx>
            <strRef>
              <f>'Budget e ROI'!H3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ROI'!$H$4:$H$11</f>
            </numRef>
          </val>
        </ser>
        <ser>
          <idx val="7"/>
          <order val="7"/>
          <tx>
            <strRef>
              <f>'Budget e ROI'!I3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ROI'!$I$4:$I$11</f>
            </numRef>
          </val>
        </ser>
        <ser>
          <idx val="8"/>
          <order val="8"/>
          <tx>
            <strRef>
              <f>'Budget e ROI'!J3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ROI'!$J$4:$J$11</f>
            </numRef>
          </val>
        </ser>
        <ser>
          <idx val="9"/>
          <order val="9"/>
          <tx>
            <strRef>
              <f>'Budget e ROI'!K3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ROI'!$K$4:$K$11</f>
            </numRef>
          </val>
        </ser>
        <ser>
          <idx val="10"/>
          <order val="10"/>
          <tx>
            <strRef>
              <f>'Budget e ROI'!L3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ROI'!$L$4:$L$11</f>
            </numRef>
          </val>
        </ser>
        <ser>
          <idx val="11"/>
          <order val="11"/>
          <tx>
            <strRef>
              <f>'Budget e ROI'!M3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ROI'!$B$3:$M$3</f>
            </numRef>
          </cat>
          <val>
            <numRef>
              <f>'Budget e ROI'!$M$4:$M$11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Trend KPI Trimestrali</a:t>
            </a:r>
          </a:p>
        </rich>
      </tx>
    </title>
    <plotArea>
      <lineChart>
        <grouping val="standard"/>
        <ser>
          <idx val="0"/>
          <order val="0"/>
          <tx>
            <strRef>
              <f>'KPI Dashboard'!C4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Dashboard'!$A$5:$A$14</f>
            </numRef>
          </cat>
          <val>
            <numRef>
              <f>'KPI Dashboard'!$C$5:$C$14</f>
            </numRef>
          </val>
        </ser>
        <ser>
          <idx val="1"/>
          <order val="1"/>
          <tx>
            <strRef>
              <f>'KPI Dashboard'!D4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Dashboard'!$A$5:$A$14</f>
            </numRef>
          </cat>
          <val>
            <numRef>
              <f>'KPI Dashboard'!$D$5:$D$14</f>
            </numRef>
          </val>
        </ser>
        <ser>
          <idx val="2"/>
          <order val="2"/>
          <tx>
            <strRef>
              <f>'KPI Dashboard'!E4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Dashboard'!$A$5:$A$14</f>
            </numRef>
          </cat>
          <val>
            <numRef>
              <f>'KPI Dashboard'!$E$5:$E$14</f>
            </numRef>
          </val>
        </ser>
        <ser>
          <idx val="3"/>
          <order val="3"/>
          <tx>
            <strRef>
              <f>'KPI Dashboard'!F4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Dashboard'!$A$5:$A$14</f>
            </numRef>
          </cat>
          <val>
            <numRef>
              <f>'KPI Dashboard'!$F$5:$F$14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Spesa per Canale</a:t>
            </a:r>
          </a:p>
        </rich>
      </tx>
    </title>
    <plotArea>
      <pieChart>
        <varyColors val="1"/>
        <ser>
          <idx val="0"/>
          <order val="0"/>
          <tx>
            <strRef>
              <f>'KPI Dashboard'!G18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Dashboard'!$A$19:$A$24</f>
            </numRef>
          </cat>
          <val>
            <numRef>
              <f>'KPI Dashboard'!$G$19:$G$24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20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  <col width="18" customWidth="1" min="4" max="4"/>
    <col width="12" customWidth="1" min="5" max="5"/>
    <col width="10" customWidth="1" min="6" max="6"/>
    <col width="12" customWidth="1" min="7" max="7"/>
    <col width="20" customWidth="1" min="8" max="8"/>
  </cols>
  <sheetData>
    <row r="1" ht="30" customHeight="1">
      <c r="A1" s="1" t="inlineStr">
        <is>
          <t>PIANO MARKETING STRATEGICO 2025</t>
        </is>
      </c>
    </row>
    <row r="2">
      <c r="A2" s="2" t="inlineStr">
        <is>
          <t>Generato il 25/03/2026</t>
        </is>
      </c>
    </row>
    <row r="4">
      <c r="A4" s="3" t="inlineStr">
        <is>
          <t>OBIETTIVI STRATEGICI</t>
        </is>
      </c>
    </row>
    <row r="5">
      <c r="A5" s="4" t="inlineStr">
        <is>
          <t>Obiettivo</t>
        </is>
      </c>
      <c r="B5" s="4" t="inlineStr">
        <is>
          <t>KPI Target</t>
        </is>
      </c>
      <c r="C5" s="4" t="inlineStr">
        <is>
          <t>Budget €</t>
        </is>
      </c>
      <c r="D5" s="4" t="inlineStr">
        <is>
          <t>Responsabile</t>
        </is>
      </c>
      <c r="E5" s="4" t="inlineStr">
        <is>
          <t>Trimestre</t>
        </is>
      </c>
      <c r="F5" s="4" t="inlineStr">
        <is>
          <t>Priorità</t>
        </is>
      </c>
      <c r="G5" s="4" t="inlineStr">
        <is>
          <t>Stato</t>
        </is>
      </c>
      <c r="H5" s="4" t="inlineStr">
        <is>
          <t>Note</t>
        </is>
      </c>
    </row>
    <row r="6">
      <c r="A6" s="5" t="inlineStr">
        <is>
          <t>Aumentare Brand Awareness</t>
        </is>
      </c>
      <c r="B6" s="5" t="inlineStr">
        <is>
          <t>+40% reach social</t>
        </is>
      </c>
      <c r="C6" s="5" t="inlineStr">
        <is>
          <t>15.000</t>
        </is>
      </c>
      <c r="D6" s="5" t="inlineStr">
        <is>
          <t>Marketing Manager</t>
        </is>
      </c>
      <c r="E6" s="5" t="inlineStr">
        <is>
          <t>Q1-Q2</t>
        </is>
      </c>
      <c r="F6" s="6" t="inlineStr">
        <is>
          <t>Alta</t>
        </is>
      </c>
      <c r="G6" s="7" t="inlineStr">
        <is>
          <t>In Corso</t>
        </is>
      </c>
      <c r="H6" s="5" t="inlineStr">
        <is>
          <t>Focus su LinkedIn</t>
        </is>
      </c>
    </row>
    <row r="7">
      <c r="A7" s="5" t="inlineStr">
        <is>
          <t>Generare Lead Qualificati</t>
        </is>
      </c>
      <c r="B7" s="5" t="inlineStr">
        <is>
          <t>500 lead/mese</t>
        </is>
      </c>
      <c r="C7" s="5" t="inlineStr">
        <is>
          <t>25.000</t>
        </is>
      </c>
      <c r="D7" s="5" t="inlineStr">
        <is>
          <t>Digital Marketing</t>
        </is>
      </c>
      <c r="E7" s="5" t="inlineStr">
        <is>
          <t>Q1-Q4</t>
        </is>
      </c>
      <c r="F7" s="6" t="inlineStr">
        <is>
          <t>Alta</t>
        </is>
      </c>
      <c r="G7" s="8" t="inlineStr">
        <is>
          <t>Pianificato</t>
        </is>
      </c>
      <c r="H7" s="5" t="inlineStr">
        <is>
          <t>Campagne PPC</t>
        </is>
      </c>
    </row>
    <row r="8">
      <c r="A8" s="5" t="inlineStr">
        <is>
          <t>Aumentare Conversioni</t>
        </is>
      </c>
      <c r="B8" s="5" t="inlineStr">
        <is>
          <t>+25% conversion rate</t>
        </is>
      </c>
      <c r="C8" s="5" t="inlineStr">
        <is>
          <t>20.000</t>
        </is>
      </c>
      <c r="D8" s="5" t="inlineStr">
        <is>
          <t>Growth Team</t>
        </is>
      </c>
      <c r="E8" s="5" t="inlineStr">
        <is>
          <t>Q2-Q3</t>
        </is>
      </c>
      <c r="F8" s="9" t="inlineStr">
        <is>
          <t>Media</t>
        </is>
      </c>
      <c r="G8" s="8" t="inlineStr">
        <is>
          <t>Pianificato</t>
        </is>
      </c>
      <c r="H8" s="5" t="inlineStr">
        <is>
          <t>A/B testing</t>
        </is>
      </c>
    </row>
    <row r="9">
      <c r="A9" s="5" t="inlineStr">
        <is>
          <t>Espandere Database Clienti</t>
        </is>
      </c>
      <c r="B9" s="5" t="inlineStr">
        <is>
          <t>+30% database</t>
        </is>
      </c>
      <c r="C9" s="5" t="inlineStr">
        <is>
          <t>10.000</t>
        </is>
      </c>
      <c r="D9" s="5" t="inlineStr">
        <is>
          <t>CRM Manager</t>
        </is>
      </c>
      <c r="E9" s="5" t="inlineStr">
        <is>
          <t>Q1-Q4</t>
        </is>
      </c>
      <c r="F9" s="6" t="inlineStr">
        <is>
          <t>Alta</t>
        </is>
      </c>
      <c r="G9" s="7" t="inlineStr">
        <is>
          <t>In Corso</t>
        </is>
      </c>
      <c r="H9" s="5" t="inlineStr">
        <is>
          <t>Email marketing</t>
        </is>
      </c>
    </row>
    <row r="10">
      <c r="A10" s="5" t="inlineStr">
        <is>
          <t>Migliorare Customer Retention</t>
        </is>
      </c>
      <c r="B10" s="5" t="inlineStr">
        <is>
          <t>85% retention rate</t>
        </is>
      </c>
      <c r="C10" s="5" t="inlineStr">
        <is>
          <t>12.000</t>
        </is>
      </c>
      <c r="D10" s="5" t="inlineStr">
        <is>
          <t>Customer Success</t>
        </is>
      </c>
      <c r="E10" s="5" t="inlineStr">
        <is>
          <t>Q3-Q4</t>
        </is>
      </c>
      <c r="F10" s="9" t="inlineStr">
        <is>
          <t>Media</t>
        </is>
      </c>
      <c r="G10" s="8" t="inlineStr">
        <is>
          <t>Pianificato</t>
        </is>
      </c>
      <c r="H10" s="5" t="inlineStr">
        <is>
          <t>Programma fedeltà</t>
        </is>
      </c>
    </row>
    <row r="12">
      <c r="A12" s="3" t="inlineStr">
        <is>
          <t>STRATEGIE E CANALI</t>
        </is>
      </c>
    </row>
    <row r="13">
      <c r="A13" s="4" t="inlineStr">
        <is>
          <t>Canale</t>
        </is>
      </c>
      <c r="B13" s="4" t="inlineStr">
        <is>
          <t>Strategia</t>
        </is>
      </c>
      <c r="C13" s="4" t="inlineStr">
        <is>
          <t>Budget Mensile</t>
        </is>
      </c>
      <c r="D13" s="4" t="inlineStr">
        <is>
          <t>Reach Stimato</t>
        </is>
      </c>
      <c r="E13" s="4" t="inlineStr">
        <is>
          <t>Obiettivo</t>
        </is>
      </c>
      <c r="F13" s="4" t="inlineStr">
        <is>
          <t>Metriche</t>
        </is>
      </c>
      <c r="G13" s="4" t="inlineStr">
        <is>
          <t>Frequenza</t>
        </is>
      </c>
      <c r="H13" s="4" t="inlineStr">
        <is>
          <t>Owner</t>
        </is>
      </c>
    </row>
    <row r="14">
      <c r="A14" s="10" t="inlineStr">
        <is>
          <t>Social Media Marketing</t>
        </is>
      </c>
      <c r="B14" s="10" t="inlineStr">
        <is>
          <t>Contenuti organici + Ads</t>
        </is>
      </c>
      <c r="C14" s="10" t="inlineStr">
        <is>
          <t>€3.500</t>
        </is>
      </c>
      <c r="D14" s="10" t="inlineStr">
        <is>
          <t>50.000</t>
        </is>
      </c>
      <c r="E14" s="10" t="inlineStr">
        <is>
          <t>Brand Awareness</t>
        </is>
      </c>
      <c r="F14" s="10" t="inlineStr">
        <is>
          <t>Engagement, Reach</t>
        </is>
      </c>
      <c r="G14" s="10" t="inlineStr">
        <is>
          <t>Quotidiana</t>
        </is>
      </c>
      <c r="H14" s="10" t="inlineStr">
        <is>
          <t>Social Media Manager</t>
        </is>
      </c>
    </row>
    <row r="15">
      <c r="A15" s="5" t="inlineStr">
        <is>
          <t>Content Marketing</t>
        </is>
      </c>
      <c r="B15" s="5" t="inlineStr">
        <is>
          <t>Blog, Video, Infografiche</t>
        </is>
      </c>
      <c r="C15" s="5" t="inlineStr">
        <is>
          <t>€2.800</t>
        </is>
      </c>
      <c r="D15" s="5" t="inlineStr">
        <is>
          <t>30.000</t>
        </is>
      </c>
      <c r="E15" s="5" t="inlineStr">
        <is>
          <t>Lead Generation</t>
        </is>
      </c>
      <c r="F15" s="5" t="inlineStr">
        <is>
          <t>Visite, Download</t>
        </is>
      </c>
      <c r="G15" s="5" t="inlineStr">
        <is>
          <t>Settimanale</t>
        </is>
      </c>
      <c r="H15" s="5" t="inlineStr">
        <is>
          <t>Content Manager</t>
        </is>
      </c>
    </row>
    <row r="16">
      <c r="A16" s="10" t="inlineStr">
        <is>
          <t>Email Marketing</t>
        </is>
      </c>
      <c r="B16" s="10" t="inlineStr">
        <is>
          <t>Newsletter + Automation</t>
        </is>
      </c>
      <c r="C16" s="10" t="inlineStr">
        <is>
          <t>€1.500</t>
        </is>
      </c>
      <c r="D16" s="10" t="inlineStr">
        <is>
          <t>25.000</t>
        </is>
      </c>
      <c r="E16" s="10" t="inlineStr">
        <is>
          <t>Nurturing</t>
        </is>
      </c>
      <c r="F16" s="10" t="inlineStr">
        <is>
          <t>Open rate, CTR</t>
        </is>
      </c>
      <c r="G16" s="10" t="inlineStr">
        <is>
          <t>Bi-settimanale</t>
        </is>
      </c>
      <c r="H16" s="10" t="inlineStr">
        <is>
          <t>CRM Specialist</t>
        </is>
      </c>
    </row>
    <row r="17">
      <c r="A17" s="5" t="inlineStr">
        <is>
          <t>SEO/SEM</t>
        </is>
      </c>
      <c r="B17" s="5" t="inlineStr">
        <is>
          <t>Ottimizzazione + Google Ads</t>
        </is>
      </c>
      <c r="C17" s="5" t="inlineStr">
        <is>
          <t>€4.500</t>
        </is>
      </c>
      <c r="D17" s="5" t="inlineStr">
        <is>
          <t>40.000</t>
        </is>
      </c>
      <c r="E17" s="5" t="inlineStr">
        <is>
          <t>Traffico qualificato</t>
        </is>
      </c>
      <c r="F17" s="5" t="inlineStr">
        <is>
          <t>Ranking, Conversioni</t>
        </is>
      </c>
      <c r="G17" s="5" t="inlineStr">
        <is>
          <t>Continua</t>
        </is>
      </c>
      <c r="H17" s="5" t="inlineStr">
        <is>
          <t>SEO Specialist</t>
        </is>
      </c>
    </row>
    <row r="18">
      <c r="A18" s="10" t="inlineStr">
        <is>
          <t>Influencer Marketing</t>
        </is>
      </c>
      <c r="B18" s="10" t="inlineStr">
        <is>
          <t>Collaborazioni strategiche</t>
        </is>
      </c>
      <c r="C18" s="10" t="inlineStr">
        <is>
          <t>€3.000</t>
        </is>
      </c>
      <c r="D18" s="10" t="inlineStr">
        <is>
          <t>80.000</t>
        </is>
      </c>
      <c r="E18" s="10" t="inlineStr">
        <is>
          <t>Brand Trust</t>
        </is>
      </c>
      <c r="F18" s="10" t="inlineStr">
        <is>
          <t>Menzioni, Share</t>
        </is>
      </c>
      <c r="G18" s="10" t="inlineStr">
        <is>
          <t>Mensile</t>
        </is>
      </c>
      <c r="H18" s="10" t="inlineStr">
        <is>
          <t>PR Manager</t>
        </is>
      </c>
    </row>
    <row r="19">
      <c r="A19" s="5" t="inlineStr">
        <is>
          <t>Webinar ed Eventi</t>
        </is>
      </c>
      <c r="B19" s="5" t="inlineStr">
        <is>
          <t>Eventi online/offline</t>
        </is>
      </c>
      <c r="C19" s="5" t="inlineStr">
        <is>
          <t>€2.500</t>
        </is>
      </c>
      <c r="D19" s="5" t="inlineStr">
        <is>
          <t>5.000</t>
        </is>
      </c>
      <c r="E19" s="5" t="inlineStr">
        <is>
          <t>Lead qualificati</t>
        </is>
      </c>
      <c r="F19" s="5" t="inlineStr">
        <is>
          <t>Registrazioni, Partec.</t>
        </is>
      </c>
      <c r="G19" s="5" t="inlineStr">
        <is>
          <t>Mensile</t>
        </is>
      </c>
      <c r="H19" s="5" t="inlineStr">
        <is>
          <t>Event Manager</t>
        </is>
      </c>
    </row>
    <row r="20">
      <c r="A20" s="10" t="inlineStr">
        <is>
          <t>PR e Media Relations</t>
        </is>
      </c>
      <c r="B20" s="10" t="inlineStr">
        <is>
          <t>Comunicati, Interviste</t>
        </is>
      </c>
      <c r="C20" s="10" t="inlineStr">
        <is>
          <t>€1.800</t>
        </is>
      </c>
      <c r="D20" s="10" t="inlineStr">
        <is>
          <t>100.000</t>
        </is>
      </c>
      <c r="E20" s="10" t="inlineStr">
        <is>
          <t>Visibilità media</t>
        </is>
      </c>
      <c r="F20" s="10" t="inlineStr">
        <is>
          <t>Pubblicazioni</t>
        </is>
      </c>
      <c r="G20" s="10" t="inlineStr">
        <is>
          <t>Quindicinale</t>
        </is>
      </c>
      <c r="H20" s="10" t="inlineStr">
        <is>
          <t>PR Manager</t>
        </is>
      </c>
    </row>
    <row r="22">
      <c r="A22" s="3" t="inlineStr">
        <is>
          <t>TARGET AUDIENCE</t>
        </is>
      </c>
    </row>
    <row r="23">
      <c r="A23" s="4" t="inlineStr">
        <is>
          <t>Segmento</t>
        </is>
      </c>
      <c r="B23" s="4" t="inlineStr">
        <is>
          <t>Età</t>
        </is>
      </c>
      <c r="C23" s="4" t="inlineStr">
        <is>
          <t>Professione</t>
        </is>
      </c>
      <c r="D23" s="4" t="inlineStr">
        <is>
          <t>Interessi</t>
        </is>
      </c>
      <c r="E23" s="4" t="inlineStr">
        <is>
          <t>Pain Points</t>
        </is>
      </c>
      <c r="F23" s="4" t="inlineStr">
        <is>
          <t>Canali Preferiti</t>
        </is>
      </c>
      <c r="G23" s="4" t="inlineStr">
        <is>
          <t>Budget</t>
        </is>
      </c>
      <c r="H23" s="4" t="inlineStr">
        <is>
          <t>Priorità</t>
        </is>
      </c>
    </row>
    <row r="24">
      <c r="A24" s="5" t="inlineStr">
        <is>
          <t>Imprenditori</t>
        </is>
      </c>
      <c r="B24" s="5" t="inlineStr">
        <is>
          <t>35-50</t>
        </is>
      </c>
      <c r="C24" s="5" t="inlineStr">
        <is>
          <t>CEO, Founder</t>
        </is>
      </c>
      <c r="D24" s="5" t="inlineStr">
        <is>
          <t>Crescita, Innovazione</t>
        </is>
      </c>
      <c r="E24" s="5" t="inlineStr">
        <is>
          <t>Scalabilità, ROI</t>
        </is>
      </c>
      <c r="F24" s="5" t="inlineStr">
        <is>
          <t>LinkedIn, Email</t>
        </is>
      </c>
      <c r="G24" s="5" t="inlineStr">
        <is>
          <t>Alto</t>
        </is>
      </c>
      <c r="H24" s="5" t="inlineStr">
        <is>
          <t>Alta</t>
        </is>
      </c>
    </row>
    <row r="25">
      <c r="A25" s="5" t="inlineStr">
        <is>
          <t>Manager</t>
        </is>
      </c>
      <c r="B25" s="5" t="inlineStr">
        <is>
          <t>30-45</t>
        </is>
      </c>
      <c r="C25" s="5" t="inlineStr">
        <is>
          <t>Marketing Manager</t>
        </is>
      </c>
      <c r="D25" s="5" t="inlineStr">
        <is>
          <t>Performance, Tool</t>
        </is>
      </c>
      <c r="E25" s="5" t="inlineStr">
        <is>
          <t>Budget limitato</t>
        </is>
      </c>
      <c r="F25" s="5" t="inlineStr">
        <is>
          <t>LinkedIn, Webinar</t>
        </is>
      </c>
      <c r="G25" s="5" t="inlineStr">
        <is>
          <t>Medio</t>
        </is>
      </c>
      <c r="H25" s="5" t="inlineStr">
        <is>
          <t>Alta</t>
        </is>
      </c>
    </row>
    <row r="26">
      <c r="A26" s="5" t="inlineStr">
        <is>
          <t>PMI</t>
        </is>
      </c>
      <c r="B26" s="5" t="inlineStr">
        <is>
          <t>40-60</t>
        </is>
      </c>
      <c r="C26" s="5" t="inlineStr">
        <is>
          <t>Titolare PMI</t>
        </is>
      </c>
      <c r="D26" s="5" t="inlineStr">
        <is>
          <t>Efficienza, Risparmio</t>
        </is>
      </c>
      <c r="E26" s="5" t="inlineStr">
        <is>
          <t>Risorse limitate</t>
        </is>
      </c>
      <c r="F26" s="5" t="inlineStr">
        <is>
          <t>Email, Facebook</t>
        </is>
      </c>
      <c r="G26" s="5" t="inlineStr">
        <is>
          <t>Basso-Medio</t>
        </is>
      </c>
      <c r="H26" s="5" t="inlineStr">
        <is>
          <t>Media</t>
        </is>
      </c>
    </row>
    <row r="27">
      <c r="A27" s="5" t="inlineStr">
        <is>
          <t>Professionisti</t>
        </is>
      </c>
      <c r="B27" s="5" t="inlineStr">
        <is>
          <t>28-40</t>
        </is>
      </c>
      <c r="C27" s="5" t="inlineStr">
        <is>
          <t>Freelance, Consulenti</t>
        </is>
      </c>
      <c r="D27" s="5" t="inlineStr">
        <is>
          <t>Networking, Formazione</t>
        </is>
      </c>
      <c r="E27" s="5" t="inlineStr">
        <is>
          <t>Visibilità</t>
        </is>
      </c>
      <c r="F27" s="5" t="inlineStr">
        <is>
          <t>Instagram, LinkedIn</t>
        </is>
      </c>
      <c r="G27" s="5" t="inlineStr">
        <is>
          <t>Basso</t>
        </is>
      </c>
      <c r="H27" s="5" t="inlineStr">
        <is>
          <t>Media</t>
        </is>
      </c>
    </row>
  </sheetData>
  <mergeCells count="5">
    <mergeCell ref="A1:H1"/>
    <mergeCell ref="A2:H2"/>
    <mergeCell ref="A4:H4"/>
    <mergeCell ref="A12:H12"/>
    <mergeCell ref="A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25" customHeight="1">
      <c r="A1" s="11" t="inlineStr">
        <is>
          <t>BUDGET MARKETING 2025 E ANALISI ROI</t>
        </is>
      </c>
    </row>
    <row r="3">
      <c r="A3" s="12" t="inlineStr">
        <is>
          <t>Categoria</t>
        </is>
      </c>
      <c r="B3" s="12" t="inlineStr">
        <is>
          <t>Gen</t>
        </is>
      </c>
      <c r="C3" s="12" t="inlineStr">
        <is>
          <t>Feb</t>
        </is>
      </c>
      <c r="D3" s="12" t="inlineStr">
        <is>
          <t>Mar</t>
        </is>
      </c>
      <c r="E3" s="12" t="inlineStr">
        <is>
          <t>Apr</t>
        </is>
      </c>
      <c r="F3" s="12" t="inlineStr">
        <is>
          <t>Mag</t>
        </is>
      </c>
      <c r="G3" s="12" t="inlineStr">
        <is>
          <t>Giu</t>
        </is>
      </c>
      <c r="H3" s="12" t="inlineStr">
        <is>
          <t>Lug</t>
        </is>
      </c>
      <c r="I3" s="12" t="inlineStr">
        <is>
          <t>Ago</t>
        </is>
      </c>
      <c r="J3" s="12" t="inlineStr">
        <is>
          <t>Set</t>
        </is>
      </c>
      <c r="K3" s="12" t="inlineStr">
        <is>
          <t>Ott</t>
        </is>
      </c>
      <c r="L3" s="12" t="inlineStr">
        <is>
          <t>Nov</t>
        </is>
      </c>
      <c r="M3" s="12" t="inlineStr">
        <is>
          <t>Dic</t>
        </is>
      </c>
      <c r="N3" s="12" t="inlineStr">
        <is>
          <t>Totale</t>
        </is>
      </c>
    </row>
    <row r="4">
      <c r="A4" s="13" t="inlineStr">
        <is>
          <t>Social Media Advertising</t>
        </is>
      </c>
      <c r="B4" s="14" t="n">
        <v>3500</v>
      </c>
      <c r="C4" s="14" t="n">
        <v>3500</v>
      </c>
      <c r="D4" s="14" t="n">
        <v>4000</v>
      </c>
      <c r="E4" s="14" t="n">
        <v>3500</v>
      </c>
      <c r="F4" s="14" t="n">
        <v>3500</v>
      </c>
      <c r="G4" s="14" t="n">
        <v>4000</v>
      </c>
      <c r="H4" s="14" t="n">
        <v>3800</v>
      </c>
      <c r="I4" s="14" t="n">
        <v>3200</v>
      </c>
      <c r="J4" s="14" t="n">
        <v>3500</v>
      </c>
      <c r="K4" s="14" t="n">
        <v>4000</v>
      </c>
      <c r="L4" s="14" t="n">
        <v>4500</v>
      </c>
      <c r="M4" s="14" t="n">
        <v>5000</v>
      </c>
      <c r="N4" s="15">
        <f>SUM(B4:M4)</f>
        <v/>
      </c>
    </row>
    <row r="5">
      <c r="A5" s="13" t="inlineStr">
        <is>
          <t>Content Marketing</t>
        </is>
      </c>
      <c r="B5" s="16" t="n">
        <v>2800</v>
      </c>
      <c r="C5" s="16" t="n">
        <v>2800</v>
      </c>
      <c r="D5" s="16" t="n">
        <v>3000</v>
      </c>
      <c r="E5" s="16" t="n">
        <v>2800</v>
      </c>
      <c r="F5" s="16" t="n">
        <v>3000</v>
      </c>
      <c r="G5" s="16" t="n">
        <v>2800</v>
      </c>
      <c r="H5" s="16" t="n">
        <v>2500</v>
      </c>
      <c r="I5" s="16" t="n">
        <v>2500</v>
      </c>
      <c r="J5" s="16" t="n">
        <v>2800</v>
      </c>
      <c r="K5" s="16" t="n">
        <v>3000</v>
      </c>
      <c r="L5" s="16" t="n">
        <v>3200</v>
      </c>
      <c r="M5" s="16" t="n">
        <v>3500</v>
      </c>
      <c r="N5" s="15">
        <f>SUM(B5:M5)</f>
        <v/>
      </c>
    </row>
    <row r="6">
      <c r="A6" s="13" t="inlineStr">
        <is>
          <t>Email Marketing</t>
        </is>
      </c>
      <c r="B6" s="14" t="n">
        <v>1500</v>
      </c>
      <c r="C6" s="14" t="n">
        <v>1500</v>
      </c>
      <c r="D6" s="14" t="n">
        <v>1600</v>
      </c>
      <c r="E6" s="14" t="n">
        <v>1500</v>
      </c>
      <c r="F6" s="14" t="n">
        <v>1500</v>
      </c>
      <c r="G6" s="14" t="n">
        <v>1600</v>
      </c>
      <c r="H6" s="14" t="n">
        <v>1500</v>
      </c>
      <c r="I6" s="14" t="n">
        <v>1400</v>
      </c>
      <c r="J6" s="14" t="n">
        <v>1500</v>
      </c>
      <c r="K6" s="14" t="n">
        <v>1600</v>
      </c>
      <c r="L6" s="14" t="n">
        <v>1800</v>
      </c>
      <c r="M6" s="14" t="n">
        <v>2000</v>
      </c>
      <c r="N6" s="15">
        <f>SUM(B6:M6)</f>
        <v/>
      </c>
    </row>
    <row r="7">
      <c r="A7" s="13" t="inlineStr">
        <is>
          <t>SEO/SEM</t>
        </is>
      </c>
      <c r="B7" s="16" t="n">
        <v>4500</v>
      </c>
      <c r="C7" s="16" t="n">
        <v>4500</v>
      </c>
      <c r="D7" s="16" t="n">
        <v>5000</v>
      </c>
      <c r="E7" s="16" t="n">
        <v>4800</v>
      </c>
      <c r="F7" s="16" t="n">
        <v>4800</v>
      </c>
      <c r="G7" s="16" t="n">
        <v>5000</v>
      </c>
      <c r="H7" s="16" t="n">
        <v>5200</v>
      </c>
      <c r="I7" s="16" t="n">
        <v>4500</v>
      </c>
      <c r="J7" s="16" t="n">
        <v>4800</v>
      </c>
      <c r="K7" s="16" t="n">
        <v>5000</v>
      </c>
      <c r="L7" s="16" t="n">
        <v>5500</v>
      </c>
      <c r="M7" s="16" t="n">
        <v>6000</v>
      </c>
      <c r="N7" s="15">
        <f>SUM(B7:M7)</f>
        <v/>
      </c>
    </row>
    <row r="8">
      <c r="A8" s="13" t="inlineStr">
        <is>
          <t>Influencer Marketing</t>
        </is>
      </c>
      <c r="B8" s="14" t="n">
        <v>3000</v>
      </c>
      <c r="C8" s="14" t="n">
        <v>3000</v>
      </c>
      <c r="D8" s="14" t="n">
        <v>3500</v>
      </c>
      <c r="E8" s="14" t="n">
        <v>3200</v>
      </c>
      <c r="F8" s="14" t="n">
        <v>3000</v>
      </c>
      <c r="G8" s="14" t="n">
        <v>3500</v>
      </c>
      <c r="H8" s="14" t="n">
        <v>3000</v>
      </c>
      <c r="I8" s="14" t="n">
        <v>2500</v>
      </c>
      <c r="J8" s="14" t="n">
        <v>3000</v>
      </c>
      <c r="K8" s="14" t="n">
        <v>3500</v>
      </c>
      <c r="L8" s="14" t="n">
        <v>4000</v>
      </c>
      <c r="M8" s="14" t="n">
        <v>4500</v>
      </c>
      <c r="N8" s="15">
        <f>SUM(B8:M8)</f>
        <v/>
      </c>
    </row>
    <row r="9">
      <c r="A9" s="13" t="inlineStr">
        <is>
          <t>Eventi e Webinar</t>
        </is>
      </c>
      <c r="B9" s="16" t="n">
        <v>2500</v>
      </c>
      <c r="C9" s="16" t="n">
        <v>2000</v>
      </c>
      <c r="D9" s="16" t="n">
        <v>3000</v>
      </c>
      <c r="E9" s="16" t="n">
        <v>2500</v>
      </c>
      <c r="F9" s="16" t="n">
        <v>3000</v>
      </c>
      <c r="G9" s="16" t="n">
        <v>2500</v>
      </c>
      <c r="H9" s="16" t="n">
        <v>2000</v>
      </c>
      <c r="I9" s="16" t="n">
        <v>1500</v>
      </c>
      <c r="J9" s="16" t="n">
        <v>2500</v>
      </c>
      <c r="K9" s="16" t="n">
        <v>3000</v>
      </c>
      <c r="L9" s="16" t="n">
        <v>3500</v>
      </c>
      <c r="M9" s="16" t="n">
        <v>4000</v>
      </c>
      <c r="N9" s="15">
        <f>SUM(B9:M9)</f>
        <v/>
      </c>
    </row>
    <row r="10">
      <c r="A10" s="13" t="inlineStr">
        <is>
          <t>PR e Media Relations</t>
        </is>
      </c>
      <c r="B10" s="14" t="n">
        <v>1800</v>
      </c>
      <c r="C10" s="14" t="n">
        <v>1800</v>
      </c>
      <c r="D10" s="14" t="n">
        <v>2000</v>
      </c>
      <c r="E10" s="14" t="n">
        <v>1800</v>
      </c>
      <c r="F10" s="14" t="n">
        <v>1800</v>
      </c>
      <c r="G10" s="14" t="n">
        <v>2000</v>
      </c>
      <c r="H10" s="14" t="n">
        <v>1800</v>
      </c>
      <c r="I10" s="14" t="n">
        <v>1800</v>
      </c>
      <c r="J10" s="14" t="n">
        <v>1800</v>
      </c>
      <c r="K10" s="14" t="n">
        <v>2000</v>
      </c>
      <c r="L10" s="14" t="n">
        <v>2200</v>
      </c>
      <c r="M10" s="14" t="n">
        <v>2500</v>
      </c>
      <c r="N10" s="15">
        <f>SUM(B10:M10)</f>
        <v/>
      </c>
    </row>
    <row r="11">
      <c r="A11" s="13" t="inlineStr">
        <is>
          <t>Tool e Software</t>
        </is>
      </c>
      <c r="B11" s="16" t="n">
        <v>1200</v>
      </c>
      <c r="C11" s="16" t="n">
        <v>1200</v>
      </c>
      <c r="D11" s="16" t="n">
        <v>1200</v>
      </c>
      <c r="E11" s="16" t="n">
        <v>1200</v>
      </c>
      <c r="F11" s="16" t="n">
        <v>1200</v>
      </c>
      <c r="G11" s="16" t="n">
        <v>1200</v>
      </c>
      <c r="H11" s="16" t="n">
        <v>1200</v>
      </c>
      <c r="I11" s="16" t="n">
        <v>1200</v>
      </c>
      <c r="J11" s="16" t="n">
        <v>1200</v>
      </c>
      <c r="K11" s="16" t="n">
        <v>1200</v>
      </c>
      <c r="L11" s="16" t="n">
        <v>1200</v>
      </c>
      <c r="M11" s="16" t="n">
        <v>1200</v>
      </c>
      <c r="N11" s="15">
        <f>SUM(B11:M11)</f>
        <v/>
      </c>
    </row>
    <row r="12">
      <c r="A12" s="17" t="inlineStr">
        <is>
          <t>TOTALE MENSILE</t>
        </is>
      </c>
      <c r="B12" s="18">
        <f>SUM(B4:B11)</f>
        <v/>
      </c>
      <c r="C12" s="18">
        <f>SUM(C4:C11)</f>
        <v/>
      </c>
      <c r="D12" s="18">
        <f>SUM(D4:D11)</f>
        <v/>
      </c>
      <c r="E12" s="18">
        <f>SUM(E4:E11)</f>
        <v/>
      </c>
      <c r="F12" s="18">
        <f>SUM(F4:F11)</f>
        <v/>
      </c>
      <c r="G12" s="18">
        <f>SUM(G4:G11)</f>
        <v/>
      </c>
      <c r="H12" s="18">
        <f>SUM(H4:H11)</f>
        <v/>
      </c>
      <c r="I12" s="18">
        <f>SUM(I4:I11)</f>
        <v/>
      </c>
      <c r="J12" s="18">
        <f>SUM(J4:J11)</f>
        <v/>
      </c>
      <c r="K12" s="18">
        <f>SUM(K4:K11)</f>
        <v/>
      </c>
      <c r="L12" s="18">
        <f>SUM(L4:L11)</f>
        <v/>
      </c>
      <c r="M12" s="18">
        <f>SUM(M4:M11)</f>
        <v/>
      </c>
      <c r="N12" s="18">
        <f>SUM(B12:M12)</f>
        <v/>
      </c>
    </row>
    <row r="14">
      <c r="A14" s="3" t="inlineStr">
        <is>
          <t>ANALISI ROI E PERFORMANCE</t>
        </is>
      </c>
    </row>
    <row r="15">
      <c r="A15" s="12" t="inlineStr">
        <is>
          <t>Canale</t>
        </is>
      </c>
      <c r="B15" s="12" t="inlineStr">
        <is>
          <t>Investimento</t>
        </is>
      </c>
      <c r="C15" s="12" t="inlineStr">
        <is>
          <t>Lead Generati</t>
        </is>
      </c>
      <c r="D15" s="12" t="inlineStr">
        <is>
          <t>Conversioni</t>
        </is>
      </c>
      <c r="E15" s="12" t="inlineStr">
        <is>
          <t>Fatturato</t>
        </is>
      </c>
      <c r="F15" s="12" t="inlineStr">
        <is>
          <t>ROI %</t>
        </is>
      </c>
      <c r="G15" s="12" t="inlineStr">
        <is>
          <t>CPA</t>
        </is>
      </c>
      <c r="H15" s="12" t="inlineStr">
        <is>
          <t>CAC</t>
        </is>
      </c>
      <c r="I15" s="12" t="inlineStr">
        <is>
          <t>LTV</t>
        </is>
      </c>
      <c r="J15" s="12" t="inlineStr">
        <is>
          <t>Performance</t>
        </is>
      </c>
    </row>
    <row r="16">
      <c r="A16" s="19" t="inlineStr">
        <is>
          <t>Social Media Ads</t>
        </is>
      </c>
      <c r="B16" s="20" t="n">
        <v>45000</v>
      </c>
      <c r="C16" s="19" t="n">
        <v>850</v>
      </c>
      <c r="D16" s="19" t="n">
        <v>180</v>
      </c>
      <c r="E16" s="20" t="n">
        <v>270000</v>
      </c>
      <c r="F16" s="21">
        <f>E16/B16*100</f>
        <v/>
      </c>
      <c r="G16" s="22">
        <f>B16/C16</f>
        <v/>
      </c>
      <c r="H16" s="22">
        <f>B16/D16</f>
        <v/>
      </c>
      <c r="I16" s="22" t="n">
        <v>1500</v>
      </c>
      <c r="J16" s="23" t="inlineStr">
        <is>
          <t>Eccellente</t>
        </is>
      </c>
    </row>
    <row r="17">
      <c r="A17" s="19" t="inlineStr">
        <is>
          <t>Content Marketing</t>
        </is>
      </c>
      <c r="B17" s="20" t="n">
        <v>35000</v>
      </c>
      <c r="C17" s="19" t="n">
        <v>450</v>
      </c>
      <c r="D17" s="19" t="n">
        <v>95</v>
      </c>
      <c r="E17" s="20" t="n">
        <v>142500</v>
      </c>
      <c r="F17" s="21">
        <f>E17/B17*100</f>
        <v/>
      </c>
      <c r="G17" s="22">
        <f>B17/C17</f>
        <v/>
      </c>
      <c r="H17" s="22">
        <f>B17/D17</f>
        <v/>
      </c>
      <c r="I17" s="22" t="n">
        <v>1500</v>
      </c>
      <c r="J17" s="24" t="inlineStr">
        <is>
          <t>Ottimo</t>
        </is>
      </c>
    </row>
    <row r="18">
      <c r="A18" s="19" t="inlineStr">
        <is>
          <t>Email Marketing</t>
        </is>
      </c>
      <c r="B18" s="20" t="n">
        <v>18500</v>
      </c>
      <c r="C18" s="19" t="n">
        <v>320</v>
      </c>
      <c r="D18" s="19" t="n">
        <v>75</v>
      </c>
      <c r="E18" s="20" t="n">
        <v>112500</v>
      </c>
      <c r="F18" s="21">
        <f>E18/B18*100</f>
        <v/>
      </c>
      <c r="G18" s="22">
        <f>B18/C18</f>
        <v/>
      </c>
      <c r="H18" s="22">
        <f>B18/D18</f>
        <v/>
      </c>
      <c r="I18" s="22" t="n">
        <v>1500</v>
      </c>
      <c r="J18" s="25" t="inlineStr">
        <is>
          <t>Buono</t>
        </is>
      </c>
    </row>
    <row r="19">
      <c r="A19" s="19" t="inlineStr">
        <is>
          <t>SEO/SEM</t>
        </is>
      </c>
      <c r="B19" s="20" t="n">
        <v>58000</v>
      </c>
      <c r="C19" s="19" t="n">
        <v>1200</v>
      </c>
      <c r="D19" s="19" t="n">
        <v>280</v>
      </c>
      <c r="E19" s="20" t="n">
        <v>420000</v>
      </c>
      <c r="F19" s="21">
        <f>E19/B19*100</f>
        <v/>
      </c>
      <c r="G19" s="22">
        <f>B19/C19</f>
        <v/>
      </c>
      <c r="H19" s="22">
        <f>B19/D19</f>
        <v/>
      </c>
      <c r="I19" s="22" t="n">
        <v>1500</v>
      </c>
      <c r="J19" s="23" t="inlineStr">
        <is>
          <t>Eccellente</t>
        </is>
      </c>
    </row>
    <row r="20">
      <c r="A20" s="19" t="inlineStr">
        <is>
          <t>Influencer Marketing</t>
        </is>
      </c>
      <c r="B20" s="20" t="n">
        <v>39500</v>
      </c>
      <c r="C20" s="19" t="n">
        <v>680</v>
      </c>
      <c r="D20" s="19" t="n">
        <v>140</v>
      </c>
      <c r="E20" s="20" t="n">
        <v>210000</v>
      </c>
      <c r="F20" s="21">
        <f>E20/B20*100</f>
        <v/>
      </c>
      <c r="G20" s="22">
        <f>B20/C20</f>
        <v/>
      </c>
      <c r="H20" s="22">
        <f>B20/D20</f>
        <v/>
      </c>
      <c r="I20" s="22" t="n">
        <v>1500</v>
      </c>
      <c r="J20" s="24" t="inlineStr">
        <is>
          <t>Ottimo</t>
        </is>
      </c>
    </row>
    <row r="21">
      <c r="A21" s="19" t="inlineStr">
        <is>
          <t>Eventi/Webinar</t>
        </is>
      </c>
      <c r="B21" s="20" t="n">
        <v>32000</v>
      </c>
      <c r="C21" s="19" t="n">
        <v>180</v>
      </c>
      <c r="D21" s="19" t="n">
        <v>55</v>
      </c>
      <c r="E21" s="20" t="n">
        <v>82500</v>
      </c>
      <c r="F21" s="21">
        <f>E21/B21*100</f>
        <v/>
      </c>
      <c r="G21" s="22">
        <f>B21/C21</f>
        <v/>
      </c>
      <c r="H21" s="22">
        <f>B21/D21</f>
        <v/>
      </c>
      <c r="I21" s="22" t="n">
        <v>1500</v>
      </c>
      <c r="J21" s="25" t="inlineStr">
        <is>
          <t>Buono</t>
        </is>
      </c>
    </row>
  </sheetData>
  <mergeCells count="2">
    <mergeCell ref="A1:J1"/>
    <mergeCell ref="A14:J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8" customWidth="1" min="3" max="3"/>
    <col width="14" customWidth="1" min="4" max="4"/>
    <col width="16" customWidth="1" min="5" max="5"/>
    <col width="12" customWidth="1" min="6" max="6"/>
    <col width="16" customWidth="1" min="7" max="7"/>
    <col width="10" customWidth="1" min="8" max="8"/>
    <col width="25" customWidth="1" min="9" max="9"/>
  </cols>
  <sheetData>
    <row r="1" ht="25" customHeight="1">
      <c r="A1" s="11" t="inlineStr">
        <is>
          <t>CALENDARIO ATTIVITÀ MARKETING 2025</t>
        </is>
      </c>
    </row>
    <row r="3">
      <c r="A3" s="12" t="inlineStr">
        <is>
          <t>Data Inizio</t>
        </is>
      </c>
      <c r="B3" s="12" t="inlineStr">
        <is>
          <t>Data Fine</t>
        </is>
      </c>
      <c r="C3" s="12" t="inlineStr">
        <is>
          <t>Attività</t>
        </is>
      </c>
      <c r="D3" s="12" t="inlineStr">
        <is>
          <t>Canale</t>
        </is>
      </c>
      <c r="E3" s="12" t="inlineStr">
        <is>
          <t>Responsabile</t>
        </is>
      </c>
      <c r="F3" s="12" t="inlineStr">
        <is>
          <t>Budget</t>
        </is>
      </c>
      <c r="G3" s="12" t="inlineStr">
        <is>
          <t>Stato</t>
        </is>
      </c>
      <c r="H3" s="12" t="inlineStr">
        <is>
          <t>Priorità</t>
        </is>
      </c>
      <c r="I3" s="12" t="inlineStr">
        <is>
          <t>Note</t>
        </is>
      </c>
    </row>
    <row r="4">
      <c r="A4" s="26" t="n">
        <v>45665</v>
      </c>
      <c r="B4" s="26" t="n">
        <v>45679</v>
      </c>
      <c r="C4" s="5" t="inlineStr">
        <is>
          <t>Campagna Brand Awareness Q1</t>
        </is>
      </c>
      <c r="D4" s="5" t="inlineStr">
        <is>
          <t>Social Media</t>
        </is>
      </c>
      <c r="E4" s="5" t="inlineStr">
        <is>
          <t>Sara Bianchi</t>
        </is>
      </c>
      <c r="F4" s="27" t="n">
        <v>8000</v>
      </c>
      <c r="G4" s="8" t="inlineStr">
        <is>
          <t>Pianificata</t>
        </is>
      </c>
      <c r="H4" s="6" t="inlineStr">
        <is>
          <t>Alta</t>
        </is>
      </c>
      <c r="I4" s="5" t="inlineStr">
        <is>
          <t>Focus LinkedIn</t>
        </is>
      </c>
    </row>
    <row r="5">
      <c r="A5" s="26" t="n">
        <v>45672</v>
      </c>
      <c r="B5" s="26" t="n">
        <v>45686</v>
      </c>
      <c r="C5" s="5" t="inlineStr">
        <is>
          <t>Serie Blog Post SEO</t>
        </is>
      </c>
      <c r="D5" s="5" t="inlineStr">
        <is>
          <t>Content</t>
        </is>
      </c>
      <c r="E5" s="5" t="inlineStr">
        <is>
          <t>Marco Rossi</t>
        </is>
      </c>
      <c r="F5" s="27" t="n">
        <v>3500</v>
      </c>
      <c r="G5" s="7" t="inlineStr">
        <is>
          <t>In Corso</t>
        </is>
      </c>
      <c r="H5" s="6" t="inlineStr">
        <is>
          <t>Alta</t>
        </is>
      </c>
      <c r="I5" s="5" t="inlineStr">
        <is>
          <t>10 articoli</t>
        </is>
      </c>
    </row>
    <row r="6">
      <c r="A6" s="26" t="n">
        <v>45679</v>
      </c>
      <c r="B6" s="26" t="n">
        <v>45693</v>
      </c>
      <c r="C6" s="5" t="inlineStr">
        <is>
          <t>Newsletter Lancio Prodotto</t>
        </is>
      </c>
      <c r="D6" s="5" t="inlineStr">
        <is>
          <t>Email</t>
        </is>
      </c>
      <c r="E6" s="5" t="inlineStr">
        <is>
          <t>Laura Verdi</t>
        </is>
      </c>
      <c r="F6" s="27" t="n">
        <v>2500</v>
      </c>
      <c r="G6" s="8" t="inlineStr">
        <is>
          <t>Pianificata</t>
        </is>
      </c>
      <c r="H6" s="9" t="inlineStr">
        <is>
          <t>Media</t>
        </is>
      </c>
      <c r="I6" s="5" t="inlineStr">
        <is>
          <t>3 invii</t>
        </is>
      </c>
    </row>
    <row r="7">
      <c r="A7" s="26" t="n">
        <v>45688</v>
      </c>
      <c r="B7" s="26" t="n">
        <v>45718</v>
      </c>
      <c r="C7" s="5" t="inlineStr">
        <is>
          <t>Campagna Google Ads Q1</t>
        </is>
      </c>
      <c r="D7" s="5" t="inlineStr">
        <is>
          <t>SEM</t>
        </is>
      </c>
      <c r="E7" s="5" t="inlineStr">
        <is>
          <t>Andrea Neri</t>
        </is>
      </c>
      <c r="F7" s="27" t="n">
        <v>12000</v>
      </c>
      <c r="G7" s="8" t="inlineStr">
        <is>
          <t>Pianificata</t>
        </is>
      </c>
      <c r="H7" s="6" t="inlineStr">
        <is>
          <t>Alta</t>
        </is>
      </c>
      <c r="I7" s="5" t="inlineStr">
        <is>
          <t>Keywords principali</t>
        </is>
      </c>
    </row>
    <row r="8">
      <c r="A8" s="26" t="n">
        <v>45703</v>
      </c>
      <c r="B8" s="26" t="n">
        <v>45703</v>
      </c>
      <c r="C8" s="5" t="inlineStr">
        <is>
          <t>Webinar - Strategie Marketing</t>
        </is>
      </c>
      <c r="D8" s="5" t="inlineStr">
        <is>
          <t>Eventi</t>
        </is>
      </c>
      <c r="E8" s="5" t="inlineStr">
        <is>
          <t>Paolo Gialli</t>
        </is>
      </c>
      <c r="F8" s="27" t="n">
        <v>4000</v>
      </c>
      <c r="G8" s="7" t="inlineStr">
        <is>
          <t>Confermato</t>
        </is>
      </c>
      <c r="H8" s="6" t="inlineStr">
        <is>
          <t>Alta</t>
        </is>
      </c>
      <c r="I8" s="5" t="inlineStr">
        <is>
          <t>Max 200 partecipanti</t>
        </is>
      </c>
    </row>
    <row r="9">
      <c r="A9" s="26" t="n">
        <v>45718</v>
      </c>
      <c r="B9" s="26" t="n">
        <v>45748</v>
      </c>
      <c r="C9" s="5" t="inlineStr">
        <is>
          <t>Collaborazione Influencer</t>
        </is>
      </c>
      <c r="D9" s="5" t="inlineStr">
        <is>
          <t>Influencer</t>
        </is>
      </c>
      <c r="E9" s="5" t="inlineStr">
        <is>
          <t>Giulia Rosa</t>
        </is>
      </c>
      <c r="F9" s="27" t="n">
        <v>6000</v>
      </c>
      <c r="G9" s="9" t="inlineStr">
        <is>
          <t>In Negoziazione</t>
        </is>
      </c>
      <c r="H9" s="9" t="inlineStr">
        <is>
          <t>Media</t>
        </is>
      </c>
      <c r="I9" s="5" t="inlineStr">
        <is>
          <t>3 influencer</t>
        </is>
      </c>
    </row>
    <row r="10">
      <c r="A10" s="26" t="n">
        <v>45733</v>
      </c>
      <c r="B10" s="26" t="n">
        <v>45763</v>
      </c>
      <c r="C10" s="5" t="inlineStr">
        <is>
          <t>Video Marketing Campaign</t>
        </is>
      </c>
      <c r="D10" s="5" t="inlineStr">
        <is>
          <t>Content</t>
        </is>
      </c>
      <c r="E10" s="5" t="inlineStr">
        <is>
          <t>Marco Rossi</t>
        </is>
      </c>
      <c r="F10" s="27" t="n">
        <v>8500</v>
      </c>
      <c r="G10" s="8" t="inlineStr">
        <is>
          <t>Pianificata</t>
        </is>
      </c>
      <c r="H10" s="6" t="inlineStr">
        <is>
          <t>Alta</t>
        </is>
      </c>
      <c r="I10" s="5" t="inlineStr">
        <is>
          <t>5 video</t>
        </is>
      </c>
    </row>
    <row r="11">
      <c r="A11" s="26" t="n">
        <v>45748</v>
      </c>
      <c r="B11" s="26" t="n">
        <v>45778</v>
      </c>
      <c r="C11" s="5" t="inlineStr">
        <is>
          <t>Campagna Retargeting Q2</t>
        </is>
      </c>
      <c r="D11" s="5" t="inlineStr">
        <is>
          <t>Social Media</t>
        </is>
      </c>
      <c r="E11" s="5" t="inlineStr">
        <is>
          <t>Sara Bianchi</t>
        </is>
      </c>
      <c r="F11" s="27" t="n">
        <v>5500</v>
      </c>
      <c r="G11" s="8" t="inlineStr">
        <is>
          <t>Pianificata</t>
        </is>
      </c>
      <c r="H11" s="9" t="inlineStr">
        <is>
          <t>Media</t>
        </is>
      </c>
      <c r="I11" s="5" t="inlineStr">
        <is>
          <t>Facebook + Instagram</t>
        </is>
      </c>
    </row>
    <row r="12">
      <c r="A12" s="26" t="n">
        <v>45763</v>
      </c>
      <c r="B12" s="26" t="n">
        <v>45763</v>
      </c>
      <c r="C12" s="5" t="inlineStr">
        <is>
          <t>Evento Networking</t>
        </is>
      </c>
      <c r="D12" s="5" t="inlineStr">
        <is>
          <t>Eventi</t>
        </is>
      </c>
      <c r="E12" s="5" t="inlineStr">
        <is>
          <t>Paolo Gialli</t>
        </is>
      </c>
      <c r="F12" s="27" t="n">
        <v>7000</v>
      </c>
      <c r="G12" s="5" t="inlineStr">
        <is>
          <t>In Pianificazione</t>
        </is>
      </c>
      <c r="H12" s="6" t="inlineStr">
        <is>
          <t>Alta</t>
        </is>
      </c>
      <c r="I12" s="5" t="inlineStr">
        <is>
          <t>Milano</t>
        </is>
      </c>
    </row>
    <row r="13">
      <c r="A13" s="26" t="n">
        <v>45778</v>
      </c>
      <c r="B13" s="26" t="n">
        <v>45808</v>
      </c>
      <c r="C13" s="5" t="inlineStr">
        <is>
          <t>PR Campaign Media</t>
        </is>
      </c>
      <c r="D13" s="5" t="inlineStr">
        <is>
          <t>PR</t>
        </is>
      </c>
      <c r="E13" s="5" t="inlineStr">
        <is>
          <t>Chiara Blu</t>
        </is>
      </c>
      <c r="F13" s="27" t="n">
        <v>4500</v>
      </c>
      <c r="G13" s="8" t="inlineStr">
        <is>
          <t>Pianificata</t>
        </is>
      </c>
      <c r="H13" s="9" t="inlineStr">
        <is>
          <t>Media</t>
        </is>
      </c>
      <c r="I13" s="5" t="inlineStr">
        <is>
          <t>Comunicati stampa</t>
        </is>
      </c>
    </row>
    <row r="16">
      <c r="A16" s="3" t="inlineStr">
        <is>
          <t>TIMELINE TRIMESTRALE</t>
        </is>
      </c>
    </row>
    <row r="17">
      <c r="A17" s="12" t="inlineStr">
        <is>
          <t>Trimestre</t>
        </is>
      </c>
      <c r="B17" s="12" t="inlineStr">
        <is>
          <t>Focus Principale</t>
        </is>
      </c>
      <c r="C17" s="12" t="inlineStr">
        <is>
          <t>Obiettivi</t>
        </is>
      </c>
      <c r="D17" s="12" t="inlineStr">
        <is>
          <t>Budget Totale</t>
        </is>
      </c>
      <c r="E17" s="12" t="inlineStr">
        <is>
          <t>Canali Prioritari</t>
        </is>
      </c>
      <c r="F17" s="12" t="inlineStr">
        <is>
          <t>Eventi Chiave</t>
        </is>
      </c>
      <c r="G17" s="12" t="inlineStr">
        <is>
          <t>KPI Target</t>
        </is>
      </c>
    </row>
    <row r="18">
      <c r="A18" s="10" t="inlineStr">
        <is>
          <t>Q1 2025</t>
        </is>
      </c>
      <c r="B18" s="10" t="inlineStr">
        <is>
          <t>Launch &amp; Awareness</t>
        </is>
      </c>
      <c r="C18" s="10" t="inlineStr">
        <is>
          <t>Brand awareness, Lead generation</t>
        </is>
      </c>
      <c r="D18" s="28" t="n">
        <v>68000</v>
      </c>
      <c r="E18" s="10" t="inlineStr">
        <is>
          <t>Social, SEO, Content</t>
        </is>
      </c>
      <c r="F18" s="10" t="inlineStr">
        <is>
          <t>Webinar, Fiere</t>
        </is>
      </c>
      <c r="G18" s="10" t="inlineStr">
        <is>
          <t>+40% reach, 500 lead</t>
        </is>
      </c>
    </row>
    <row r="19">
      <c r="A19" s="5" t="inlineStr">
        <is>
          <t>Q2 2025</t>
        </is>
      </c>
      <c r="B19" s="5" t="inlineStr">
        <is>
          <t>Engagement &amp; Growth</t>
        </is>
      </c>
      <c r="C19" s="5" t="inlineStr">
        <is>
          <t>Nurturing, Conversioni</t>
        </is>
      </c>
      <c r="D19" s="27" t="n">
        <v>72000</v>
      </c>
      <c r="E19" s="5" t="inlineStr">
        <is>
          <t>Email, Influencer, Eventi</t>
        </is>
      </c>
      <c r="F19" s="5" t="inlineStr">
        <is>
          <t>Evento networking</t>
        </is>
      </c>
      <c r="G19" s="5" t="inlineStr">
        <is>
          <t>+25% conversioni</t>
        </is>
      </c>
    </row>
    <row r="20">
      <c r="A20" s="10" t="inlineStr">
        <is>
          <t>Q3 2025</t>
        </is>
      </c>
      <c r="B20" s="10" t="inlineStr">
        <is>
          <t>Consolidamento</t>
        </is>
      </c>
      <c r="C20" s="10" t="inlineStr">
        <is>
          <t>Customer retention, Upselling</t>
        </is>
      </c>
      <c r="D20" s="28" t="n">
        <v>65000</v>
      </c>
      <c r="E20" s="10" t="inlineStr">
        <is>
          <t>Email, Content, PR</t>
        </is>
      </c>
      <c r="F20" s="10" t="inlineStr">
        <is>
          <t>Lancio prodotto</t>
        </is>
      </c>
      <c r="G20" s="10" t="inlineStr">
        <is>
          <t>85% retention</t>
        </is>
      </c>
    </row>
    <row r="21">
      <c r="A21" s="5" t="inlineStr">
        <is>
          <t>Q4 2025</t>
        </is>
      </c>
      <c r="B21" s="5" t="inlineStr">
        <is>
          <t>Scaling &amp; Optimization</t>
        </is>
      </c>
      <c r="C21" s="5" t="inlineStr">
        <is>
          <t>Espansione, ROI optimization</t>
        </is>
      </c>
      <c r="D21" s="27" t="n">
        <v>82000</v>
      </c>
      <c r="E21" s="5" t="inlineStr">
        <is>
          <t>Tutti i canali, Ads</t>
        </is>
      </c>
      <c r="F21" s="5" t="inlineStr">
        <is>
          <t>Conferenza annuale</t>
        </is>
      </c>
      <c r="G21" s="5" t="inlineStr">
        <is>
          <t>+30% fatturato</t>
        </is>
      </c>
    </row>
  </sheetData>
  <mergeCells count="2">
    <mergeCell ref="A1:I1"/>
    <mergeCell ref="A16:I1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5" customHeight="1">
      <c r="A1" s="11" t="inlineStr">
        <is>
          <t>DASHBOARD KPI E METRICHE DI PERFORMANCE</t>
        </is>
      </c>
    </row>
    <row r="3">
      <c r="A3" s="3" t="inlineStr">
        <is>
          <t>METRICHE PRINCIPALI</t>
        </is>
      </c>
    </row>
    <row r="4">
      <c r="A4" s="12" t="inlineStr">
        <is>
          <t>KPI</t>
        </is>
      </c>
      <c r="B4" s="12" t="inlineStr">
        <is>
          <t>Target 2025</t>
        </is>
      </c>
      <c r="C4" s="12" t="inlineStr">
        <is>
          <t>Q1</t>
        </is>
      </c>
      <c r="D4" s="12" t="inlineStr">
        <is>
          <t>Q2</t>
        </is>
      </c>
      <c r="E4" s="12" t="inlineStr">
        <is>
          <t>Q3</t>
        </is>
      </c>
      <c r="F4" s="12" t="inlineStr">
        <is>
          <t>Q4</t>
        </is>
      </c>
      <c r="G4" s="12" t="inlineStr">
        <is>
          <t>Attuale</t>
        </is>
      </c>
      <c r="H4" s="12" t="inlineStr">
        <is>
          <t>% Raggiungimento</t>
        </is>
      </c>
    </row>
    <row r="5">
      <c r="A5" s="19" t="inlineStr">
        <is>
          <t>Visite Sito Web</t>
        </is>
      </c>
      <c r="B5" s="19" t="n">
        <v>500000</v>
      </c>
      <c r="C5" s="19" t="n">
        <v>95000</v>
      </c>
      <c r="D5" s="19" t="n">
        <v>120000</v>
      </c>
      <c r="E5" s="19" t="n">
        <v>135000</v>
      </c>
      <c r="F5" s="19" t="n">
        <v>150000</v>
      </c>
      <c r="G5" s="19" t="n">
        <v>95000</v>
      </c>
      <c r="H5" s="29">
        <f>G5/B5</f>
        <v/>
      </c>
    </row>
    <row r="6">
      <c r="A6" s="19" t="inlineStr">
        <is>
          <t>Lead Generati</t>
        </is>
      </c>
      <c r="B6" s="19" t="n">
        <v>6000</v>
      </c>
      <c r="C6" s="19" t="n">
        <v>1200</v>
      </c>
      <c r="D6" s="19" t="n">
        <v>1500</v>
      </c>
      <c r="E6" s="19" t="n">
        <v>1650</v>
      </c>
      <c r="F6" s="19" t="n">
        <v>1650</v>
      </c>
      <c r="G6" s="19" t="n">
        <v>1200</v>
      </c>
      <c r="H6" s="29">
        <f>G6/B6</f>
        <v/>
      </c>
    </row>
    <row r="7">
      <c r="A7" s="19" t="inlineStr">
        <is>
          <t>Tasso Conversione %</t>
        </is>
      </c>
      <c r="B7" s="19" t="n">
        <v>3.5</v>
      </c>
      <c r="C7" s="19" t="n">
        <v>2.8</v>
      </c>
      <c r="D7" s="19" t="n">
        <v>3</v>
      </c>
      <c r="E7" s="19" t="n">
        <v>3.2</v>
      </c>
      <c r="F7" s="19" t="n">
        <v>3.5</v>
      </c>
      <c r="G7" s="19" t="n">
        <v>2.8</v>
      </c>
      <c r="H7" s="30">
        <f>G7/B7</f>
        <v/>
      </c>
    </row>
    <row r="8">
      <c r="A8" s="19" t="inlineStr">
        <is>
          <t>Follower Social (tot)</t>
        </is>
      </c>
      <c r="B8" s="19" t="n">
        <v>150000</v>
      </c>
      <c r="C8" s="19" t="n">
        <v>28000</v>
      </c>
      <c r="D8" s="19" t="n">
        <v>35000</v>
      </c>
      <c r="E8" s="19" t="n">
        <v>42000</v>
      </c>
      <c r="F8" s="19" t="n">
        <v>45000</v>
      </c>
      <c r="G8" s="19" t="n">
        <v>28000</v>
      </c>
      <c r="H8" s="29">
        <f>G8/B8</f>
        <v/>
      </c>
    </row>
    <row r="9">
      <c r="A9" s="19" t="inlineStr">
        <is>
          <t>Engagement Rate %</t>
        </is>
      </c>
      <c r="B9" s="19" t="n">
        <v>4.5</v>
      </c>
      <c r="C9" s="19" t="n">
        <v>3.2</v>
      </c>
      <c r="D9" s="19" t="n">
        <v>3.8</v>
      </c>
      <c r="E9" s="19" t="n">
        <v>4.2</v>
      </c>
      <c r="F9" s="19" t="n">
        <v>4.5</v>
      </c>
      <c r="G9" s="19" t="n">
        <v>3.2</v>
      </c>
      <c r="H9" s="30">
        <f>G9/B9</f>
        <v/>
      </c>
    </row>
    <row r="10">
      <c r="A10" s="19" t="inlineStr">
        <is>
          <t>Email List Size</t>
        </is>
      </c>
      <c r="B10" s="19" t="n">
        <v>50000</v>
      </c>
      <c r="C10" s="19" t="n">
        <v>10000</v>
      </c>
      <c r="D10" s="19" t="n">
        <v>12500</v>
      </c>
      <c r="E10" s="19" t="n">
        <v>13750</v>
      </c>
      <c r="F10" s="19" t="n">
        <v>13750</v>
      </c>
      <c r="G10" s="19" t="n">
        <v>10000</v>
      </c>
      <c r="H10" s="29">
        <f>G10/B10</f>
        <v/>
      </c>
    </row>
    <row r="11">
      <c r="A11" s="19" t="inlineStr">
        <is>
          <t>Open Rate Email %</t>
        </is>
      </c>
      <c r="B11" s="19" t="n">
        <v>28</v>
      </c>
      <c r="C11" s="19" t="n">
        <v>24</v>
      </c>
      <c r="D11" s="19" t="n">
        <v>26</v>
      </c>
      <c r="E11" s="19" t="n">
        <v>27</v>
      </c>
      <c r="F11" s="19" t="n">
        <v>28</v>
      </c>
      <c r="G11" s="19" t="n">
        <v>24</v>
      </c>
      <c r="H11" s="31">
        <f>G11/B11</f>
        <v/>
      </c>
    </row>
    <row r="12">
      <c r="A12" s="19" t="inlineStr">
        <is>
          <t>Click-Through Rate %</t>
        </is>
      </c>
      <c r="B12" s="19" t="n">
        <v>3.5</v>
      </c>
      <c r="C12" s="19" t="n">
        <v>2.5</v>
      </c>
      <c r="D12" s="19" t="n">
        <v>3</v>
      </c>
      <c r="E12" s="19" t="n">
        <v>3.2</v>
      </c>
      <c r="F12" s="19" t="n">
        <v>3.5</v>
      </c>
      <c r="G12" s="19" t="n">
        <v>2.5</v>
      </c>
      <c r="H12" s="30">
        <f>G12/B12</f>
        <v/>
      </c>
    </row>
    <row r="13">
      <c r="A13" s="19" t="inlineStr">
        <is>
          <t>Customer Acquisition Cost</t>
        </is>
      </c>
      <c r="B13" s="19" t="n">
        <v>250</v>
      </c>
      <c r="C13" s="19" t="n">
        <v>320</v>
      </c>
      <c r="D13" s="19" t="n">
        <v>280</v>
      </c>
      <c r="E13" s="19" t="n">
        <v>260</v>
      </c>
      <c r="F13" s="19" t="n">
        <v>250</v>
      </c>
      <c r="G13" s="19" t="n">
        <v>320</v>
      </c>
      <c r="H13" s="31">
        <f>G13/B13</f>
        <v/>
      </c>
    </row>
    <row r="14">
      <c r="A14" s="19" t="inlineStr">
        <is>
          <t>Return on Ad Spend</t>
        </is>
      </c>
      <c r="B14" s="19" t="n">
        <v>4.5</v>
      </c>
      <c r="C14" s="19" t="n">
        <v>3.2</v>
      </c>
      <c r="D14" s="19" t="n">
        <v>3.8</v>
      </c>
      <c r="E14" s="19" t="n">
        <v>4.2</v>
      </c>
      <c r="F14" s="19" t="n">
        <v>4.5</v>
      </c>
      <c r="G14" s="19" t="n">
        <v>3.2</v>
      </c>
      <c r="H14" s="30">
        <f>G14/B14</f>
        <v/>
      </c>
    </row>
    <row r="17">
      <c r="A17" s="3" t="inlineStr">
        <is>
          <t>ANALISI CANALI DIGITALI</t>
        </is>
      </c>
    </row>
    <row r="18">
      <c r="A18" s="12" t="inlineStr">
        <is>
          <t>Canale</t>
        </is>
      </c>
      <c r="B18" s="12" t="inlineStr">
        <is>
          <t>Impressions</t>
        </is>
      </c>
      <c r="C18" s="12" t="inlineStr">
        <is>
          <t>Click</t>
        </is>
      </c>
      <c r="D18" s="12" t="inlineStr">
        <is>
          <t>CTR %</t>
        </is>
      </c>
      <c r="E18" s="12" t="inlineStr">
        <is>
          <t>Conversioni</t>
        </is>
      </c>
      <c r="F18" s="12" t="inlineStr">
        <is>
          <t>CPC €</t>
        </is>
      </c>
      <c r="G18" s="12" t="inlineStr">
        <is>
          <t>Spesa €</t>
        </is>
      </c>
      <c r="H18" s="12" t="inlineStr">
        <is>
          <t>ROI %</t>
        </is>
      </c>
    </row>
    <row r="19">
      <c r="A19" s="19" t="inlineStr">
        <is>
          <t>Google Ads</t>
        </is>
      </c>
      <c r="B19" s="19" t="n">
        <v>2500000</v>
      </c>
      <c r="C19" s="19" t="n">
        <v>87500</v>
      </c>
      <c r="D19" s="32">
        <f>C19/B19</f>
        <v/>
      </c>
      <c r="E19" s="19" t="n">
        <v>2800</v>
      </c>
      <c r="F19" s="33">
        <f>G19/C19</f>
        <v/>
      </c>
      <c r="G19" s="20" t="n">
        <v>58000</v>
      </c>
      <c r="H19" s="34" t="n">
        <v>624</v>
      </c>
    </row>
    <row r="20">
      <c r="A20" s="35" t="inlineStr">
        <is>
          <t>Facebook Ads</t>
        </is>
      </c>
      <c r="B20" s="35" t="n">
        <v>1800000</v>
      </c>
      <c r="C20" s="35" t="n">
        <v>54000</v>
      </c>
      <c r="D20" s="36">
        <f>C20/B20</f>
        <v/>
      </c>
      <c r="E20" s="35" t="n">
        <v>1620</v>
      </c>
      <c r="F20" s="37">
        <f>G20/C20</f>
        <v/>
      </c>
      <c r="G20" s="38" t="n">
        <v>28000</v>
      </c>
      <c r="H20" s="39" t="n">
        <v>458</v>
      </c>
    </row>
    <row r="21">
      <c r="A21" s="19" t="inlineStr">
        <is>
          <t>Instagram Ads</t>
        </is>
      </c>
      <c r="B21" s="19" t="n">
        <v>1500000</v>
      </c>
      <c r="C21" s="19" t="n">
        <v>45000</v>
      </c>
      <c r="D21" s="32">
        <f>C21/B21</f>
        <v/>
      </c>
      <c r="E21" s="19" t="n">
        <v>1350</v>
      </c>
      <c r="F21" s="33">
        <f>G21/C21</f>
        <v/>
      </c>
      <c r="G21" s="20" t="n">
        <v>17000</v>
      </c>
      <c r="H21" s="34" t="n">
        <v>412</v>
      </c>
    </row>
    <row r="22">
      <c r="A22" s="35" t="inlineStr">
        <is>
          <t>LinkedIn Ads</t>
        </is>
      </c>
      <c r="B22" s="35" t="n">
        <v>800000</v>
      </c>
      <c r="C22" s="35" t="n">
        <v>24000</v>
      </c>
      <c r="D22" s="36">
        <f>C22/B22</f>
        <v/>
      </c>
      <c r="E22" s="35" t="n">
        <v>960</v>
      </c>
      <c r="F22" s="37">
        <f>G22/C22</f>
        <v/>
      </c>
      <c r="G22" s="38" t="n">
        <v>25000</v>
      </c>
      <c r="H22" s="39" t="n">
        <v>358</v>
      </c>
    </row>
    <row r="23">
      <c r="A23" s="19" t="inlineStr">
        <is>
          <t>YouTube Ads</t>
        </is>
      </c>
      <c r="B23" s="19" t="n">
        <v>3000000</v>
      </c>
      <c r="C23" s="19" t="n">
        <v>90000</v>
      </c>
      <c r="D23" s="32">
        <f>C23/B23</f>
        <v/>
      </c>
      <c r="E23" s="19" t="n">
        <v>2250</v>
      </c>
      <c r="F23" s="33">
        <f>G23/C23</f>
        <v/>
      </c>
      <c r="G23" s="20" t="n">
        <v>22000</v>
      </c>
      <c r="H23" s="34" t="n">
        <v>589</v>
      </c>
    </row>
    <row r="24">
      <c r="A24" s="35" t="inlineStr">
        <is>
          <t>Display Network</t>
        </is>
      </c>
      <c r="B24" s="35" t="n">
        <v>5000000</v>
      </c>
      <c r="C24" s="35" t="n">
        <v>100000</v>
      </c>
      <c r="D24" s="36">
        <f>C24/B24</f>
        <v/>
      </c>
      <c r="E24" s="35" t="n">
        <v>2000</v>
      </c>
      <c r="F24" s="37">
        <f>G24/C24</f>
        <v/>
      </c>
      <c r="G24" s="38" t="n">
        <v>18000</v>
      </c>
      <c r="H24" s="39" t="n">
        <v>511</v>
      </c>
    </row>
  </sheetData>
  <mergeCells count="3">
    <mergeCell ref="A1:H1"/>
    <mergeCell ref="A3:H3"/>
    <mergeCell ref="A17:H17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0"/>
  <sheetViews>
    <sheetView workbookViewId="0">
      <selection activeCell="A1" sqref="A1"/>
    </sheetView>
  </sheetViews>
  <sheetFormatPr baseColWidth="8" defaultRowHeight="15"/>
  <cols>
    <col width="80" customWidth="1" min="1" max="1"/>
    <col width="40" customWidth="1" min="2" max="2"/>
  </cols>
  <sheetData>
    <row r="1" ht="30" customHeight="1">
      <c r="A1" s="1" t="inlineStr">
        <is>
          <t>GUIDA ALL'USO DEL PIANO MARKETING</t>
        </is>
      </c>
    </row>
    <row r="2" ht="18" customHeight="1">
      <c r="A2" s="40" t="inlineStr"/>
    </row>
    <row r="3" ht="18" customHeight="1">
      <c r="A3" s="41" t="inlineStr">
        <is>
          <t>PANORAMICA DEL DOCUMENTO</t>
        </is>
      </c>
    </row>
    <row r="4" ht="18" customHeight="1">
      <c r="A4" s="40" t="inlineStr"/>
    </row>
    <row r="5" ht="18" customHeight="1">
      <c r="A5" s="40" t="inlineStr">
        <is>
          <t>Questo Piano Marketing Excel è uno strumento completo per pianificare, monitorare e ottimizzare</t>
        </is>
      </c>
    </row>
    <row r="6" ht="18" customHeight="1">
      <c r="A6" s="40" t="inlineStr">
        <is>
          <t>tutte le attività di marketing della tua azienda per l'anno 2025.</t>
        </is>
      </c>
    </row>
    <row r="7" ht="18" customHeight="1">
      <c r="A7" s="40" t="inlineStr"/>
    </row>
    <row r="8" ht="18" customHeight="1">
      <c r="A8" s="41" t="inlineStr">
        <is>
          <t>STRUTTURA DEI FOGLI</t>
        </is>
      </c>
    </row>
    <row r="9" ht="18" customHeight="1">
      <c r="A9" s="40" t="inlineStr"/>
    </row>
    <row r="10" ht="18" customHeight="1">
      <c r="A10" s="42" t="inlineStr">
        <is>
          <t>📊 Piano Marketing 2025</t>
        </is>
      </c>
      <c r="B10" s="43" t="inlineStr">
        <is>
          <t>Obiettivi strategici, strategie per canale e target audience</t>
        </is>
      </c>
    </row>
    <row r="11" ht="18" customHeight="1">
      <c r="A11" s="42" t="inlineStr">
        <is>
          <t>💰 Budget e ROI</t>
        </is>
      </c>
      <c r="B11" s="43" t="inlineStr">
        <is>
          <t>Budget mensile dettagliato e analisi del ritorno sull'investimento</t>
        </is>
      </c>
    </row>
    <row r="12" ht="18" customHeight="1">
      <c r="A12" s="42" t="inlineStr">
        <is>
          <t>📅 Calendario Attività</t>
        </is>
      </c>
      <c r="B12" s="43" t="inlineStr">
        <is>
          <t>Timeline delle campagne e attività programmate per l'anno</t>
        </is>
      </c>
    </row>
    <row r="13" ht="18" customHeight="1">
      <c r="A13" s="42" t="inlineStr">
        <is>
          <t>📈 KPI Dashboard</t>
        </is>
      </c>
      <c r="B13" s="43" t="inlineStr">
        <is>
          <t>Metriche di performance e monitoraggio obiettivi</t>
        </is>
      </c>
    </row>
    <row r="14" ht="18" customHeight="1">
      <c r="A14" s="42" t="inlineStr">
        <is>
          <t>📖 Istruzioni</t>
        </is>
      </c>
      <c r="B14" s="43" t="inlineStr">
        <is>
          <t>Questa guida all'utilizzo del documento</t>
        </is>
      </c>
    </row>
    <row r="15" ht="18" customHeight="1">
      <c r="A15" s="40" t="inlineStr"/>
    </row>
    <row r="16" ht="18" customHeight="1">
      <c r="A16" s="41" t="inlineStr">
        <is>
          <t>COME UTILIZZARE IL PIANO</t>
        </is>
      </c>
    </row>
    <row r="17" ht="18" customHeight="1">
      <c r="A17" s="40" t="inlineStr"/>
    </row>
    <row r="18" ht="18" customHeight="1">
      <c r="A18" s="40" t="inlineStr">
        <is>
          <t>1. DEFINIZIONE OBIETTIVI</t>
        </is>
      </c>
    </row>
    <row r="19" ht="18" customHeight="1">
      <c r="A19" s="40" t="inlineStr">
        <is>
          <t xml:space="preserve">   • Rivedi gli obiettivi strategici nel foglio Piano Marketing</t>
        </is>
      </c>
    </row>
    <row r="20" ht="18" customHeight="1">
      <c r="A20" s="40" t="inlineStr">
        <is>
          <t xml:space="preserve">   • Personalizza target, budget e responsabili in base alle tue esigenze</t>
        </is>
      </c>
    </row>
    <row r="21" ht="18" customHeight="1">
      <c r="A21" s="40" t="inlineStr">
        <is>
          <t xml:space="preserve">   • Aggiorna lo stato avanzamento periodicamente</t>
        </is>
      </c>
    </row>
    <row r="22" ht="18" customHeight="1">
      <c r="A22" s="40" t="inlineStr"/>
    </row>
    <row r="23" ht="18" customHeight="1">
      <c r="A23" s="40" t="inlineStr">
        <is>
          <t>2. GESTIONE BUDGET</t>
        </is>
      </c>
    </row>
    <row r="24" ht="18" customHeight="1">
      <c r="A24" s="40" t="inlineStr">
        <is>
          <t xml:space="preserve">   • Il budget mensile si calcola automaticamente</t>
        </is>
      </c>
    </row>
    <row r="25" ht="18" customHeight="1">
      <c r="A25" s="40" t="inlineStr">
        <is>
          <t xml:space="preserve">   • Modifica gli importi nelle celle per adattarli al tuo piano</t>
        </is>
      </c>
    </row>
    <row r="26" ht="18" customHeight="1">
      <c r="A26" s="40" t="inlineStr">
        <is>
          <t xml:space="preserve">   • Monitora il ROI per ogni canale nella sezione dedicata</t>
        </is>
      </c>
    </row>
    <row r="27" ht="18" customHeight="1">
      <c r="A27" s="40" t="inlineStr"/>
    </row>
    <row r="28" ht="18" customHeight="1">
      <c r="A28" s="40" t="inlineStr">
        <is>
          <t>3. PIANIFICAZIONE ATTIVITÀ</t>
        </is>
      </c>
    </row>
    <row r="29" ht="18" customHeight="1">
      <c r="A29" s="40" t="inlineStr">
        <is>
          <t xml:space="preserve">   • Usa il Calendario per programmare campagne ed eventi</t>
        </is>
      </c>
    </row>
    <row r="30" ht="18" customHeight="1">
      <c r="A30" s="40" t="inlineStr">
        <is>
          <t xml:space="preserve">   • Assegna responsabili e definisci priorità</t>
        </is>
      </c>
    </row>
    <row r="31" ht="18" customHeight="1">
      <c r="A31" s="40" t="inlineStr">
        <is>
          <t xml:space="preserve">   • Aggiorna lo stato delle attività man mano che procedono</t>
        </is>
      </c>
    </row>
    <row r="32" ht="18" customHeight="1">
      <c r="A32" s="40" t="inlineStr"/>
    </row>
    <row r="33" ht="18" customHeight="1">
      <c r="A33" s="40" t="inlineStr">
        <is>
          <t>4. MONITORAGGIO KPI</t>
        </is>
      </c>
    </row>
    <row r="34" ht="18" customHeight="1">
      <c r="A34" s="40" t="inlineStr">
        <is>
          <t xml:space="preserve">   • Inserisci i dati reali nei campi Q1, Q2, Q3, Q4</t>
        </is>
      </c>
    </row>
    <row r="35" ht="18" customHeight="1">
      <c r="A35" s="40" t="inlineStr">
        <is>
          <t xml:space="preserve">   • Il sistema calcola automaticamente la percentuale di raggiungimento</t>
        </is>
      </c>
    </row>
    <row r="36" ht="18" customHeight="1">
      <c r="A36" s="40" t="inlineStr">
        <is>
          <t xml:space="preserve">   • I grafici si aggiornano in tempo reale</t>
        </is>
      </c>
    </row>
    <row r="37" ht="18" customHeight="1">
      <c r="A37" s="40" t="inlineStr"/>
    </row>
    <row r="38" ht="18" customHeight="1">
      <c r="A38" s="41" t="inlineStr">
        <is>
          <t>BEST PRACTICES</t>
        </is>
      </c>
    </row>
    <row r="39" ht="18" customHeight="1">
      <c r="A39" s="40" t="inlineStr"/>
    </row>
    <row r="40" ht="18" customHeight="1">
      <c r="A40" s="40" t="inlineStr">
        <is>
          <t>✓ Aggiorna il piano settimanalmente</t>
        </is>
      </c>
    </row>
    <row r="41" ht="18" customHeight="1">
      <c r="A41" s="40" t="inlineStr">
        <is>
          <t>✓ Rivedi gli obiettivi mensilmente</t>
        </is>
      </c>
    </row>
    <row r="42" ht="18" customHeight="1">
      <c r="A42" s="40" t="inlineStr">
        <is>
          <t>✓ Analizza il ROI trimestralmente</t>
        </is>
      </c>
    </row>
    <row r="43" ht="18" customHeight="1">
      <c r="A43" s="40" t="inlineStr">
        <is>
          <t>✓ Condividi i risultati con il team</t>
        </is>
      </c>
    </row>
    <row r="44" ht="18" customHeight="1">
      <c r="A44" s="40" t="inlineStr">
        <is>
          <t>✓ Adatta la strategia in base ai dati</t>
        </is>
      </c>
    </row>
    <row r="45" ht="18" customHeight="1">
      <c r="A45" s="40" t="inlineStr"/>
    </row>
    <row r="46" ht="18" customHeight="1">
      <c r="A46" s="41" t="inlineStr">
        <is>
          <t>CODICE COLORI</t>
        </is>
      </c>
    </row>
    <row r="47" ht="18" customHeight="1">
      <c r="A47" s="40" t="inlineStr"/>
    </row>
    <row r="48" ht="18" customHeight="1">
      <c r="A48" s="44" t="inlineStr">
        <is>
          <t>Priorità Alta</t>
        </is>
      </c>
      <c r="B48" s="43" t="inlineStr">
        <is>
          <t>Rosso - Richiede attenzione immediata</t>
        </is>
      </c>
    </row>
    <row r="49" ht="18" customHeight="1">
      <c r="A49" s="45" t="inlineStr">
        <is>
          <t>Priorità Media</t>
        </is>
      </c>
      <c r="B49" s="43" t="inlineStr">
        <is>
          <t>Giallo - Da monitorare</t>
        </is>
      </c>
    </row>
    <row r="50" ht="18" customHeight="1">
      <c r="A50" s="46" t="inlineStr">
        <is>
          <t>In Corso</t>
        </is>
      </c>
      <c r="B50" s="43" t="inlineStr">
        <is>
          <t>Verde - Attività in svolgimento</t>
        </is>
      </c>
    </row>
    <row r="51" ht="18" customHeight="1">
      <c r="A51" s="47" t="inlineStr">
        <is>
          <t>Pianificato</t>
        </is>
      </c>
      <c r="B51" s="43" t="inlineStr">
        <is>
          <t>Blu - Programmato per il futuro</t>
        </is>
      </c>
    </row>
    <row r="52" ht="18" customHeight="1">
      <c r="A52" s="40" t="inlineStr"/>
    </row>
    <row r="53" ht="18" customHeight="1">
      <c r="A53" s="41" t="inlineStr">
        <is>
          <t>FORMULE AUTOMATICHE</t>
        </is>
      </c>
    </row>
    <row r="54" ht="18" customHeight="1">
      <c r="A54" s="40" t="inlineStr"/>
    </row>
    <row r="55" ht="18" customHeight="1">
      <c r="A55" s="40" t="inlineStr">
        <is>
          <t>Le seguenti colonne si calcolano automaticamente:</t>
        </is>
      </c>
    </row>
    <row r="56" ht="18" customHeight="1">
      <c r="A56" s="40" t="inlineStr">
        <is>
          <t>• Totali budget mensili e annuali</t>
        </is>
      </c>
    </row>
    <row r="57" ht="18" customHeight="1">
      <c r="A57" s="40" t="inlineStr">
        <is>
          <t>• ROI % = (Fatturato / Investimento) * 100</t>
        </is>
      </c>
    </row>
    <row r="58" ht="18" customHeight="1">
      <c r="A58" s="40" t="inlineStr">
        <is>
          <t>• CPA = Investimento / Lead Generati</t>
        </is>
      </c>
    </row>
    <row r="59" ht="18" customHeight="1">
      <c r="A59" s="40" t="inlineStr">
        <is>
          <t>• CTR % = (Click / Impressions) * 100</t>
        </is>
      </c>
    </row>
    <row r="60" ht="18" customHeight="1">
      <c r="A60" s="40" t="inlineStr">
        <is>
          <t>• % Raggiungimento = Valore Attuale / Target</t>
        </is>
      </c>
    </row>
    <row r="61" ht="18" customHeight="1">
      <c r="A61" s="40" t="inlineStr"/>
    </row>
    <row r="62" ht="18" customHeight="1">
      <c r="A62" s="41" t="inlineStr">
        <is>
          <t>PERSONALIZZAZIONE</t>
        </is>
      </c>
    </row>
    <row r="63" ht="18" customHeight="1">
      <c r="A63" s="40" t="inlineStr"/>
    </row>
    <row r="64" ht="18" customHeight="1">
      <c r="A64" s="40" t="inlineStr">
        <is>
          <t>Puoi personalizzare questo documento:</t>
        </is>
      </c>
    </row>
    <row r="65" ht="18" customHeight="1">
      <c r="A65" s="40" t="inlineStr">
        <is>
          <t>• Aggiungi nuove righe per ulteriori attività</t>
        </is>
      </c>
    </row>
    <row r="66" ht="18" customHeight="1">
      <c r="A66" s="40" t="inlineStr">
        <is>
          <t>• Modifica i canali in base alla tua strategia</t>
        </is>
      </c>
    </row>
    <row r="67" ht="18" customHeight="1">
      <c r="A67" s="40" t="inlineStr">
        <is>
          <t>• Inserisci i tuoi obiettivi specifici</t>
        </is>
      </c>
    </row>
    <row r="68" ht="18" customHeight="1">
      <c r="A68" s="40" t="inlineStr">
        <is>
          <t>• Adatta il budget alle tue disponibilità</t>
        </is>
      </c>
    </row>
    <row r="69" ht="18" customHeight="1">
      <c r="A69" s="40" t="inlineStr"/>
    </row>
    <row r="70" ht="18" customHeight="1">
      <c r="A70" s="41" t="inlineStr">
        <is>
          <t>SUPPORTO E AGGIORNAMENTI</t>
        </is>
      </c>
    </row>
    <row r="71" ht="18" customHeight="1">
      <c r="A71" s="40" t="inlineStr"/>
    </row>
    <row r="72" ht="18" customHeight="1">
      <c r="A72" s="40" t="inlineStr">
        <is>
          <t>Per massimizzare l'efficacia del piano:</t>
        </is>
      </c>
    </row>
    <row r="73" ht="18" customHeight="1">
      <c r="A73" s="40" t="inlineStr">
        <is>
          <t>• Forma il team sull'uso del documento</t>
        </is>
      </c>
    </row>
    <row r="74" ht="18" customHeight="1">
      <c r="A74" s="40" t="inlineStr">
        <is>
          <t>• Stabilisci una routine di aggiornamento</t>
        </is>
      </c>
    </row>
    <row r="75" ht="18" customHeight="1">
      <c r="A75" s="40" t="inlineStr">
        <is>
          <t>• Usa il piano nelle riunioni strategiche</t>
        </is>
      </c>
    </row>
    <row r="76" ht="18" customHeight="1">
      <c r="A76" s="40" t="inlineStr">
        <is>
          <t>• Confronta i risultati con il piano originale</t>
        </is>
      </c>
    </row>
    <row r="77" ht="18" customHeight="1">
      <c r="A77" s="40" t="inlineStr"/>
    </row>
    <row r="78" ht="18" customHeight="1">
      <c r="A78" s="40" t="inlineStr"/>
    </row>
    <row r="79" ht="18" customHeight="1">
      <c r="A79" s="40" t="inlineStr">
        <is>
          <t>Documento creato il: 25/03/2026</t>
        </is>
      </c>
    </row>
    <row r="80" ht="18" customHeight="1">
      <c r="A80" s="40" t="inlineStr">
        <is>
          <t>Buon lavoro con il tuo Piano Marketing 2025! 🚀</t>
        </is>
      </c>
    </row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</sheetData>
  <mergeCells count="9">
    <mergeCell ref="A1:F1"/>
    <mergeCell ref="A3:F3"/>
    <mergeCell ref="A8:F8"/>
    <mergeCell ref="A16:F16"/>
    <mergeCell ref="A38:F38"/>
    <mergeCell ref="A46:F46"/>
    <mergeCell ref="A53:F53"/>
    <mergeCell ref="A62:F62"/>
    <mergeCell ref="A70:F7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2026-03-25T06:56:21Z</dcterms:created>
  <dcterms:modified xmlns:dcterms="http://purl.org/dc/terms/" xmlns:xsi="http://www.w3.org/2001/XMLSchema-instance" xsi:type="dcterms:W3CDTF">2026-03-25T06:56:21Z</dcterms:modified>
</cp:coreProperties>
</file>