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Nota Spese" sheetId="1" state="visible" r:id="rId1"/>
    <sheet xmlns:r="http://schemas.openxmlformats.org/officeDocument/2006/relationships" name="Istruzion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€#,##0.00"/>
  </numFmts>
  <fonts count="10">
    <font>
      <name val="Calibri"/>
      <family val="2"/>
      <color theme="1"/>
      <sz val="11"/>
      <scheme val="minor"/>
    </font>
    <font>
      <name val="Calibri"/>
      <b val="1"/>
      <color rgb="001E3A8A"/>
      <sz val="18"/>
    </font>
    <font>
      <name val="Calibri"/>
      <b val="1"/>
      <color rgb="001E3A8A"/>
      <sz val="12"/>
    </font>
    <font>
      <name val="Calibri"/>
      <b val="1"/>
      <sz val="10"/>
    </font>
    <font>
      <name val="Calibri"/>
      <b val="1"/>
      <color rgb="00FFFFFF"/>
      <sz val="11"/>
    </font>
    <font>
      <name val="Calibri"/>
      <b val="1"/>
      <color rgb="00FFFFFF"/>
      <sz val="12"/>
    </font>
    <font>
      <name val="Calibri"/>
      <sz val="10"/>
    </font>
    <font>
      <name val="Calibri"/>
      <b val="1"/>
      <color rgb="001E3A8A"/>
      <sz val="16"/>
    </font>
    <font>
      <name val="Calibri"/>
      <b val="1"/>
      <color rgb="001E3A8A"/>
      <sz val="11"/>
    </font>
    <font>
      <name val="Calibri"/>
      <i val="1"/>
      <color rgb="00666666"/>
      <sz val="9"/>
    </font>
  </fonts>
  <fills count="7">
    <fill>
      <patternFill/>
    </fill>
    <fill>
      <patternFill patternType="gray125"/>
    </fill>
    <fill>
      <patternFill patternType="solid">
        <fgColor rgb="00DBEAFE"/>
        <bgColor rgb="00DBEAFE"/>
      </patternFill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  <fill>
      <patternFill patternType="solid">
        <fgColor rgb="003B82F6"/>
        <bgColor rgb="003B82F6"/>
      </patternFill>
    </fill>
  </fills>
  <borders count="3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 wrapText="1"/>
    </xf>
    <xf numFmtId="0" fontId="0" fillId="2" borderId="1" pivotButton="0" quotePrefix="0" xfId="0"/>
    <xf numFmtId="0" fontId="0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164" fontId="0" fillId="0" borderId="1" applyAlignment="1" pivotButton="0" quotePrefix="0" xfId="0">
      <alignment horizontal="right" vertical="center"/>
    </xf>
    <xf numFmtId="0" fontId="0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left" vertical="center" wrapText="1"/>
    </xf>
    <xf numFmtId="164" fontId="0" fillId="4" borderId="1" applyAlignment="1" pivotButton="0" quotePrefix="0" xfId="0">
      <alignment horizontal="right" vertical="center"/>
    </xf>
    <xf numFmtId="0" fontId="5" fillId="3" borderId="2" applyAlignment="1" pivotButton="0" quotePrefix="0" xfId="0">
      <alignment horizontal="right" vertical="center"/>
    </xf>
    <xf numFmtId="164" fontId="5" fillId="5" borderId="2" applyAlignment="1" pivotButton="0" quotePrefix="0" xfId="0">
      <alignment horizontal="right" vertical="center"/>
    </xf>
    <xf numFmtId="0" fontId="2" fillId="0" borderId="0" applyAlignment="1" pivotButton="0" quotePrefix="0" xfId="0">
      <alignment horizontal="left" vertical="center" wrapText="1"/>
    </xf>
    <xf numFmtId="0" fontId="4" fillId="6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 wrapText="1"/>
    </xf>
    <xf numFmtId="0" fontId="3" fillId="0" borderId="0" pivotButton="0" quotePrefix="0" xfId="0"/>
    <xf numFmtId="0" fontId="6" fillId="0" borderId="0" pivotButton="0" quotePrefix="0" xfId="0"/>
    <xf numFmtId="0" fontId="7" fillId="0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left" vertical="top" wrapText="1"/>
    </xf>
    <xf numFmtId="0" fontId="6" fillId="0" borderId="0" applyAlignment="1" pivotButton="0" quotePrefix="0" xfId="0">
      <alignment horizontal="left" vertical="top" wrapText="1"/>
    </xf>
    <xf numFmtId="0" fontId="9" fillId="0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Spese per Categoria</a:t>
            </a:r>
          </a:p>
        </rich>
      </tx>
    </title>
    <plotArea>
      <pieChart>
        <varyColors val="1"/>
        <ser>
          <idx val="0"/>
          <order val="0"/>
          <tx>
            <strRef>
              <f>'Nota Spese'!C42</f>
            </strRef>
          </tx>
          <spPr>
            <a:ln xmlns:a="http://schemas.openxmlformats.org/drawingml/2006/main">
              <a:prstDash val="solid"/>
            </a:ln>
          </spPr>
          <cat>
            <numRef>
              <f>'Nota Spese'!$A$43:$A$51</f>
            </numRef>
          </cat>
          <val>
            <numRef>
              <f>'Nota Spese'!$C$43:$C$51</f>
            </numRef>
          </val>
        </ser>
        <dLbls>
          <showVal val="0"/>
          <showPercent val="1"/>
        </dLbls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41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61"/>
  <sheetViews>
    <sheetView workbookViewId="0">
      <selection activeCell="A1" sqref="A1"/>
    </sheetView>
  </sheetViews>
  <sheetFormatPr baseColWidth="8" defaultRowHeight="15"/>
  <cols>
    <col width="12" customWidth="1" min="1" max="1"/>
    <col width="18" customWidth="1" min="2" max="2"/>
    <col width="30" customWidth="1" min="3" max="3"/>
    <col width="20" customWidth="1" min="4" max="4"/>
    <col width="15" customWidth="1" min="5" max="5"/>
    <col width="15" customWidth="1" min="6" max="6"/>
    <col width="10" customWidth="1" min="7" max="7"/>
    <col width="25" customWidth="1" min="8" max="8"/>
  </cols>
  <sheetData>
    <row r="1" ht="30" customHeight="1">
      <c r="A1" s="1" t="inlineStr">
        <is>
          <t>NOTA SPESE AZIENDALE</t>
        </is>
      </c>
    </row>
    <row r="2" ht="25" customHeight="1">
      <c r="A2" s="2" t="inlineStr">
        <is>
          <t>Periodo: February 2026</t>
        </is>
      </c>
    </row>
    <row r="4">
      <c r="A4" s="3" t="inlineStr">
        <is>
          <t>Dipendente:</t>
        </is>
      </c>
      <c r="B4" s="4" t="n"/>
      <c r="E4" s="3" t="inlineStr">
        <is>
          <t>Matricola:</t>
        </is>
      </c>
      <c r="F4" s="4" t="n"/>
    </row>
    <row r="5">
      <c r="A5" s="3" t="inlineStr">
        <is>
          <t>Reparto:</t>
        </is>
      </c>
      <c r="B5" s="4" t="n"/>
      <c r="E5" s="3" t="inlineStr">
        <is>
          <t>Data Compilazione:</t>
        </is>
      </c>
      <c r="F5" s="5" t="inlineStr">
        <is>
          <t>18/02/2026</t>
        </is>
      </c>
    </row>
    <row r="7" ht="25" customHeight="1">
      <c r="A7" s="6" t="inlineStr">
        <is>
          <t>Data</t>
        </is>
      </c>
      <c r="B7" s="6" t="inlineStr">
        <is>
          <t>Categoria</t>
        </is>
      </c>
      <c r="C7" s="6" t="inlineStr">
        <is>
          <t>Descrizione</t>
        </is>
      </c>
      <c r="D7" s="6" t="inlineStr">
        <is>
          <t>Fornitore</t>
        </is>
      </c>
      <c r="E7" s="6" t="inlineStr">
        <is>
          <t>N. Documento</t>
        </is>
      </c>
      <c r="F7" s="6" t="inlineStr">
        <is>
          <t>Importo (€)</t>
        </is>
      </c>
      <c r="G7" s="6" t="inlineStr">
        <is>
          <t>IVA</t>
        </is>
      </c>
      <c r="H7" s="6" t="inlineStr">
        <is>
          <t>Note</t>
        </is>
      </c>
    </row>
    <row r="8">
      <c r="A8" s="7" t="inlineStr">
        <is>
          <t>29/01/2026</t>
        </is>
      </c>
      <c r="B8" s="8" t="inlineStr">
        <is>
          <t>Trasporti</t>
        </is>
      </c>
      <c r="C8" s="8" t="inlineStr">
        <is>
          <t>Biglietto treno Milano-Roma</t>
        </is>
      </c>
      <c r="D8" s="8" t="inlineStr">
        <is>
          <t>Trenitalia</t>
        </is>
      </c>
      <c r="E8" s="7" t="inlineStr">
        <is>
          <t>TRN20261201</t>
        </is>
      </c>
      <c r="F8" s="9" t="n">
        <v>89.5</v>
      </c>
      <c r="G8" s="7" t="inlineStr">
        <is>
          <t>Sì</t>
        </is>
      </c>
      <c r="H8" s="8" t="inlineStr">
        <is>
          <t>Trasferta cliente</t>
        </is>
      </c>
    </row>
    <row r="9">
      <c r="A9" s="7" t="inlineStr">
        <is>
          <t>30/01/2026</t>
        </is>
      </c>
      <c r="B9" s="8" t="inlineStr">
        <is>
          <t>Vitto e Alloggio</t>
        </is>
      </c>
      <c r="C9" s="8" t="inlineStr">
        <is>
          <t>Pernottamento hotel</t>
        </is>
      </c>
      <c r="D9" s="8" t="inlineStr">
        <is>
          <t>Hotel Roma Centro</t>
        </is>
      </c>
      <c r="E9" s="7" t="inlineStr">
        <is>
          <t>HTL20261202</t>
        </is>
      </c>
      <c r="F9" s="9" t="n">
        <v>120</v>
      </c>
      <c r="G9" s="7" t="inlineStr">
        <is>
          <t>Sì</t>
        </is>
      </c>
      <c r="H9" s="8" t="inlineStr">
        <is>
          <t>1 notte</t>
        </is>
      </c>
    </row>
    <row r="10">
      <c r="A10" s="7" t="inlineStr">
        <is>
          <t>31/01/2026</t>
        </is>
      </c>
      <c r="B10" s="8" t="inlineStr">
        <is>
          <t>Vitto e Alloggio</t>
        </is>
      </c>
      <c r="C10" s="8" t="inlineStr">
        <is>
          <t>Pranzo di lavoro</t>
        </is>
      </c>
      <c r="D10" s="8" t="inlineStr">
        <is>
          <t>Ristorante Il Gladiatore</t>
        </is>
      </c>
      <c r="E10" s="7" t="inlineStr">
        <is>
          <t>RIC20261203</t>
        </is>
      </c>
      <c r="F10" s="9" t="n">
        <v>45</v>
      </c>
      <c r="G10" s="7" t="inlineStr">
        <is>
          <t>Sì</t>
        </is>
      </c>
      <c r="H10" s="8" t="inlineStr">
        <is>
          <t>Con cliente XYZ</t>
        </is>
      </c>
    </row>
    <row r="11">
      <c r="A11" s="7" t="inlineStr">
        <is>
          <t>03/02/2026</t>
        </is>
      </c>
      <c r="B11" s="8" t="inlineStr">
        <is>
          <t>Carburante</t>
        </is>
      </c>
      <c r="C11" s="8" t="inlineStr">
        <is>
          <t>Rifornimento auto aziendale</t>
        </is>
      </c>
      <c r="D11" s="8" t="inlineStr">
        <is>
          <t>Eni Station</t>
        </is>
      </c>
      <c r="E11" s="7" t="inlineStr">
        <is>
          <t>ENI20261204</t>
        </is>
      </c>
      <c r="F11" s="9" t="n">
        <v>75.3</v>
      </c>
      <c r="G11" s="7" t="inlineStr">
        <is>
          <t>Sì</t>
        </is>
      </c>
      <c r="H11" s="8" t="inlineStr">
        <is>
          <t>Targa AB123CD</t>
        </is>
      </c>
    </row>
    <row r="12">
      <c r="A12" s="7" t="inlineStr">
        <is>
          <t>06/02/2026</t>
        </is>
      </c>
      <c r="B12" s="8" t="inlineStr">
        <is>
          <t>Parcheggio</t>
        </is>
      </c>
      <c r="C12" s="8" t="inlineStr">
        <is>
          <t>Parcheggio aeroporto</t>
        </is>
      </c>
      <c r="D12" s="8" t="inlineStr">
        <is>
          <t>Airport Parking</t>
        </is>
      </c>
      <c r="E12" s="7" t="inlineStr">
        <is>
          <t>PRK20261205</t>
        </is>
      </c>
      <c r="F12" s="9" t="n">
        <v>25</v>
      </c>
      <c r="G12" s="7" t="inlineStr">
        <is>
          <t>No</t>
        </is>
      </c>
      <c r="H12" s="8" t="inlineStr">
        <is>
          <t>3 giorni</t>
        </is>
      </c>
    </row>
    <row r="13">
      <c r="A13" s="7" t="n"/>
      <c r="B13" s="8" t="n"/>
      <c r="C13" s="8" t="n"/>
      <c r="D13" s="8" t="n"/>
      <c r="E13" s="7" t="n"/>
      <c r="F13" s="9" t="n"/>
      <c r="G13" s="7" t="n"/>
      <c r="H13" s="8" t="n"/>
    </row>
    <row r="14">
      <c r="A14" s="10" t="n"/>
      <c r="B14" s="11" t="n"/>
      <c r="C14" s="11" t="n"/>
      <c r="D14" s="11" t="n"/>
      <c r="E14" s="10" t="n"/>
      <c r="F14" s="12" t="n"/>
      <c r="G14" s="10" t="n"/>
      <c r="H14" s="11" t="n"/>
    </row>
    <row r="15">
      <c r="A15" s="7" t="n"/>
      <c r="B15" s="8" t="n"/>
      <c r="C15" s="8" t="n"/>
      <c r="D15" s="8" t="n"/>
      <c r="E15" s="7" t="n"/>
      <c r="F15" s="9" t="n"/>
      <c r="G15" s="7" t="n"/>
      <c r="H15" s="8" t="n"/>
    </row>
    <row r="16">
      <c r="A16" s="10" t="n"/>
      <c r="B16" s="11" t="n"/>
      <c r="C16" s="11" t="n"/>
      <c r="D16" s="11" t="n"/>
      <c r="E16" s="10" t="n"/>
      <c r="F16" s="12" t="n"/>
      <c r="G16" s="10" t="n"/>
      <c r="H16" s="11" t="n"/>
    </row>
    <row r="17">
      <c r="A17" s="7" t="n"/>
      <c r="B17" s="8" t="n"/>
      <c r="C17" s="8" t="n"/>
      <c r="D17" s="8" t="n"/>
      <c r="E17" s="7" t="n"/>
      <c r="F17" s="9" t="n"/>
      <c r="G17" s="7" t="n"/>
      <c r="H17" s="8" t="n"/>
    </row>
    <row r="18">
      <c r="A18" s="10" t="n"/>
      <c r="B18" s="11" t="n"/>
      <c r="C18" s="11" t="n"/>
      <c r="D18" s="11" t="n"/>
      <c r="E18" s="10" t="n"/>
      <c r="F18" s="12" t="n"/>
      <c r="G18" s="10" t="n"/>
      <c r="H18" s="11" t="n"/>
    </row>
    <row r="19">
      <c r="A19" s="7" t="n"/>
      <c r="B19" s="8" t="n"/>
      <c r="C19" s="8" t="n"/>
      <c r="D19" s="8" t="n"/>
      <c r="E19" s="7" t="n"/>
      <c r="F19" s="9" t="n"/>
      <c r="G19" s="7" t="n"/>
      <c r="H19" s="8" t="n"/>
    </row>
    <row r="20">
      <c r="A20" s="10" t="n"/>
      <c r="B20" s="11" t="n"/>
      <c r="C20" s="11" t="n"/>
      <c r="D20" s="11" t="n"/>
      <c r="E20" s="10" t="n"/>
      <c r="F20" s="12" t="n"/>
      <c r="G20" s="10" t="n"/>
      <c r="H20" s="11" t="n"/>
    </row>
    <row r="21">
      <c r="A21" s="7" t="n"/>
      <c r="B21" s="8" t="n"/>
      <c r="C21" s="8" t="n"/>
      <c r="D21" s="8" t="n"/>
      <c r="E21" s="7" t="n"/>
      <c r="F21" s="9" t="n"/>
      <c r="G21" s="7" t="n"/>
      <c r="H21" s="8" t="n"/>
    </row>
    <row r="22">
      <c r="A22" s="10" t="n"/>
      <c r="B22" s="11" t="n"/>
      <c r="C22" s="11" t="n"/>
      <c r="D22" s="11" t="n"/>
      <c r="E22" s="10" t="n"/>
      <c r="F22" s="12" t="n"/>
      <c r="G22" s="10" t="n"/>
      <c r="H22" s="11" t="n"/>
    </row>
    <row r="23">
      <c r="A23" s="7" t="n"/>
      <c r="B23" s="8" t="n"/>
      <c r="C23" s="8" t="n"/>
      <c r="D23" s="8" t="n"/>
      <c r="E23" s="7" t="n"/>
      <c r="F23" s="9" t="n"/>
      <c r="G23" s="7" t="n"/>
      <c r="H23" s="8" t="n"/>
    </row>
    <row r="24">
      <c r="A24" s="10" t="n"/>
      <c r="B24" s="11" t="n"/>
      <c r="C24" s="11" t="n"/>
      <c r="D24" s="11" t="n"/>
      <c r="E24" s="10" t="n"/>
      <c r="F24" s="12" t="n"/>
      <c r="G24" s="10" t="n"/>
      <c r="H24" s="11" t="n"/>
    </row>
    <row r="25">
      <c r="A25" s="7" t="n"/>
      <c r="B25" s="8" t="n"/>
      <c r="C25" s="8" t="n"/>
      <c r="D25" s="8" t="n"/>
      <c r="E25" s="7" t="n"/>
      <c r="F25" s="9" t="n"/>
      <c r="G25" s="7" t="n"/>
      <c r="H25" s="8" t="n"/>
    </row>
    <row r="26">
      <c r="A26" s="10" t="n"/>
      <c r="B26" s="11" t="n"/>
      <c r="C26" s="11" t="n"/>
      <c r="D26" s="11" t="n"/>
      <c r="E26" s="10" t="n"/>
      <c r="F26" s="12" t="n"/>
      <c r="G26" s="10" t="n"/>
      <c r="H26" s="11" t="n"/>
    </row>
    <row r="27">
      <c r="A27" s="7" t="n"/>
      <c r="B27" s="8" t="n"/>
      <c r="C27" s="8" t="n"/>
      <c r="D27" s="8" t="n"/>
      <c r="E27" s="7" t="n"/>
      <c r="F27" s="9" t="n"/>
      <c r="G27" s="7" t="n"/>
      <c r="H27" s="8" t="n"/>
    </row>
    <row r="28">
      <c r="A28" s="10" t="n"/>
      <c r="B28" s="11" t="n"/>
      <c r="C28" s="11" t="n"/>
      <c r="D28" s="11" t="n"/>
      <c r="E28" s="10" t="n"/>
      <c r="F28" s="12" t="n"/>
      <c r="G28" s="10" t="n"/>
      <c r="H28" s="11" t="n"/>
    </row>
    <row r="29">
      <c r="A29" s="7" t="n"/>
      <c r="B29" s="8" t="n"/>
      <c r="C29" s="8" t="n"/>
      <c r="D29" s="8" t="n"/>
      <c r="E29" s="7" t="n"/>
      <c r="F29" s="9" t="n"/>
      <c r="G29" s="7" t="n"/>
      <c r="H29" s="8" t="n"/>
    </row>
    <row r="30">
      <c r="A30" s="10" t="n"/>
      <c r="B30" s="11" t="n"/>
      <c r="C30" s="11" t="n"/>
      <c r="D30" s="11" t="n"/>
      <c r="E30" s="10" t="n"/>
      <c r="F30" s="12" t="n"/>
      <c r="G30" s="10" t="n"/>
      <c r="H30" s="11" t="n"/>
    </row>
    <row r="31">
      <c r="A31" s="7" t="n"/>
      <c r="B31" s="8" t="n"/>
      <c r="C31" s="8" t="n"/>
      <c r="D31" s="8" t="n"/>
      <c r="E31" s="7" t="n"/>
      <c r="F31" s="9" t="n"/>
      <c r="G31" s="7" t="n"/>
      <c r="H31" s="8" t="n"/>
    </row>
    <row r="32">
      <c r="A32" s="10" t="n"/>
      <c r="B32" s="11" t="n"/>
      <c r="C32" s="11" t="n"/>
      <c r="D32" s="11" t="n"/>
      <c r="E32" s="10" t="n"/>
      <c r="F32" s="12" t="n"/>
      <c r="G32" s="10" t="n"/>
      <c r="H32" s="11" t="n"/>
    </row>
    <row r="33">
      <c r="A33" s="7" t="n"/>
      <c r="B33" s="8" t="n"/>
      <c r="C33" s="8" t="n"/>
      <c r="D33" s="8" t="n"/>
      <c r="E33" s="7" t="n"/>
      <c r="F33" s="9" t="n"/>
      <c r="G33" s="7" t="n"/>
      <c r="H33" s="8" t="n"/>
    </row>
    <row r="34">
      <c r="A34" s="10" t="n"/>
      <c r="B34" s="11" t="n"/>
      <c r="C34" s="11" t="n"/>
      <c r="D34" s="11" t="n"/>
      <c r="E34" s="10" t="n"/>
      <c r="F34" s="12" t="n"/>
      <c r="G34" s="10" t="n"/>
      <c r="H34" s="11" t="n"/>
    </row>
    <row r="35">
      <c r="A35" s="7" t="n"/>
      <c r="B35" s="8" t="n"/>
      <c r="C35" s="8" t="n"/>
      <c r="D35" s="8" t="n"/>
      <c r="E35" s="7" t="n"/>
      <c r="F35" s="9" t="n"/>
      <c r="G35" s="7" t="n"/>
      <c r="H35" s="8" t="n"/>
    </row>
    <row r="36">
      <c r="A36" s="10" t="n"/>
      <c r="B36" s="11" t="n"/>
      <c r="C36" s="11" t="n"/>
      <c r="D36" s="11" t="n"/>
      <c r="E36" s="10" t="n"/>
      <c r="F36" s="12" t="n"/>
      <c r="G36" s="10" t="n"/>
      <c r="H36" s="11" t="n"/>
    </row>
    <row r="37">
      <c r="A37" s="7" t="n"/>
      <c r="B37" s="8" t="n"/>
      <c r="C37" s="8" t="n"/>
      <c r="D37" s="8" t="n"/>
      <c r="E37" s="7" t="n"/>
      <c r="F37" s="9" t="n"/>
      <c r="G37" s="7" t="n"/>
      <c r="H37" s="8" t="n"/>
    </row>
    <row r="39" ht="25" customHeight="1">
      <c r="E39" s="13" t="inlineStr">
        <is>
          <t>TOTALE GENERALE:</t>
        </is>
      </c>
      <c r="F39" s="14">
        <f>SUM(F8:F37)</f>
        <v/>
      </c>
    </row>
    <row r="41" ht="20" customHeight="1">
      <c r="A41" s="15" t="inlineStr">
        <is>
          <t>RIEPILOGO PER CATEGORIA</t>
        </is>
      </c>
    </row>
    <row r="42">
      <c r="A42" s="16" t="inlineStr">
        <is>
          <t>Categoria</t>
        </is>
      </c>
      <c r="B42" s="16" t="inlineStr">
        <is>
          <t>Numero Spese</t>
        </is>
      </c>
      <c r="C42" s="16" t="inlineStr">
        <is>
          <t>Importo Totale (€)</t>
        </is>
      </c>
    </row>
    <row r="43">
      <c r="A43" s="17" t="inlineStr">
        <is>
          <t>Trasporti</t>
        </is>
      </c>
      <c r="B43" s="7">
        <f>COUNTIF(B8:B37,"Trasporti")</f>
        <v/>
      </c>
      <c r="C43" s="9">
        <f>SUMIF(B8:B37,"Trasporti",F8:F37)</f>
        <v/>
      </c>
    </row>
    <row r="44">
      <c r="A44" s="17" t="inlineStr">
        <is>
          <t>Vitto e Alloggio</t>
        </is>
      </c>
      <c r="B44" s="7">
        <f>COUNTIF(B8:B37,"Vitto e Alloggio")</f>
        <v/>
      </c>
      <c r="C44" s="9">
        <f>SUMIF(B8:B37,"Vitto e Alloggio",F8:F37)</f>
        <v/>
      </c>
    </row>
    <row r="45">
      <c r="A45" s="17" t="inlineStr">
        <is>
          <t>Carburante</t>
        </is>
      </c>
      <c r="B45" s="7">
        <f>COUNTIF(B8:B37,"Carburante")</f>
        <v/>
      </c>
      <c r="C45" s="9">
        <f>SUMIF(B8:B37,"Carburante",F8:F37)</f>
        <v/>
      </c>
    </row>
    <row r="46">
      <c r="A46" s="17" t="inlineStr">
        <is>
          <t>Parcheggio</t>
        </is>
      </c>
      <c r="B46" s="7">
        <f>COUNTIF(B8:B37,"Parcheggio")</f>
        <v/>
      </c>
      <c r="C46" s="9">
        <f>SUMIF(B8:B37,"Parcheggio",F8:F37)</f>
        <v/>
      </c>
    </row>
    <row r="47">
      <c r="A47" s="17" t="inlineStr">
        <is>
          <t>Telefono</t>
        </is>
      </c>
      <c r="B47" s="7">
        <f>COUNTIF(B8:B37,"Telefono")</f>
        <v/>
      </c>
      <c r="C47" s="9">
        <f>SUMIF(B8:B37,"Telefono",F8:F37)</f>
        <v/>
      </c>
    </row>
    <row r="48">
      <c r="A48" s="17" t="inlineStr">
        <is>
          <t>Materiale Ufficio</t>
        </is>
      </c>
      <c r="B48" s="7">
        <f>COUNTIF(B8:B37,"Materiale Ufficio")</f>
        <v/>
      </c>
      <c r="C48" s="9">
        <f>SUMIF(B8:B37,"Materiale Ufficio",F8:F37)</f>
        <v/>
      </c>
    </row>
    <row r="49">
      <c r="A49" s="17" t="inlineStr">
        <is>
          <t>Formazione</t>
        </is>
      </c>
      <c r="B49" s="7">
        <f>COUNTIF(B8:B37,"Formazione")</f>
        <v/>
      </c>
      <c r="C49" s="9">
        <f>SUMIF(B8:B37,"Formazione",F8:F37)</f>
        <v/>
      </c>
    </row>
    <row r="50">
      <c r="A50" s="17" t="inlineStr">
        <is>
          <t>Rappresentanza</t>
        </is>
      </c>
      <c r="B50" s="7">
        <f>COUNTIF(B8:B37,"Rappresentanza")</f>
        <v/>
      </c>
      <c r="C50" s="9">
        <f>SUMIF(B8:B37,"Rappresentanza",F8:F37)</f>
        <v/>
      </c>
    </row>
    <row r="51">
      <c r="A51" s="17" t="inlineStr">
        <is>
          <t>Altro</t>
        </is>
      </c>
      <c r="B51" s="7">
        <f>COUNTIF(B8:B37,"Altro")</f>
        <v/>
      </c>
      <c r="C51" s="9">
        <f>SUMIF(B8:B37,"Altro",F8:F37)</f>
        <v/>
      </c>
    </row>
    <row r="54" ht="20" customHeight="1">
      <c r="A54" s="15" t="inlineStr">
        <is>
          <t>FIRME E APPROVAZIONI</t>
        </is>
      </c>
    </row>
    <row r="56">
      <c r="A56" s="18" t="inlineStr">
        <is>
          <t>Firma Dipendente:</t>
        </is>
      </c>
      <c r="E56" s="18" t="inlineStr">
        <is>
          <t>Firma Responsabile:</t>
        </is>
      </c>
    </row>
    <row r="57">
      <c r="A57" s="4" t="n"/>
      <c r="E57" s="4" t="n"/>
    </row>
    <row r="58"/>
    <row r="59"/>
    <row r="61">
      <c r="A61" s="19" t="inlineStr">
        <is>
          <t>Data: _______________</t>
        </is>
      </c>
      <c r="E61" s="19" t="inlineStr">
        <is>
          <t>Data: _______________</t>
        </is>
      </c>
    </row>
  </sheetData>
  <mergeCells count="8">
    <mergeCell ref="A1:H1"/>
    <mergeCell ref="A2:H2"/>
    <mergeCell ref="B4:D4"/>
    <mergeCell ref="F4:G4"/>
    <mergeCell ref="B5:D5"/>
    <mergeCell ref="F5:G5"/>
    <mergeCell ref="A57:C59"/>
    <mergeCell ref="E57:G59"/>
  </mergeCells>
  <dataValidations count="2">
    <dataValidation sqref="B8:B37" showErrorMessage="1" showInputMessage="1" allowBlank="0" promptTitle="Categoria spesa" prompt="Seleziona categoria" type="list">
      <formula1>"Trasporti,Vitto e Alloggio,Carburante,Parcheggio,Telefono,Materiale Ufficio,Formazione,Rappresentanza,Altro"</formula1>
    </dataValidation>
    <dataValidation sqref="G8:G37" showErrorMessage="1" showInputMessage="1" allowBlank="0" promptTitle="IVA" prompt="Include IVA?" type="list">
      <formula1>"Sì,No"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59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30" customHeight="1">
      <c r="A1" s="20" t="inlineStr">
        <is>
          <t>ISTRUZIONI - NOTA SPESE AZIENDALE</t>
        </is>
      </c>
    </row>
    <row r="3" ht="18" customHeight="1">
      <c r="A3" s="21" t="inlineStr">
        <is>
          <t>COME COMPILARE LA NOTA SPESE</t>
        </is>
      </c>
    </row>
    <row r="4" ht="18" customHeight="1">
      <c r="A4" s="22" t="inlineStr"/>
    </row>
    <row r="5" ht="18" customHeight="1">
      <c r="A5" s="21" t="inlineStr">
        <is>
          <t>1. DATI PERSONALI</t>
        </is>
      </c>
    </row>
    <row r="6" ht="18" customHeight="1">
      <c r="A6" s="22" t="inlineStr">
        <is>
          <t xml:space="preserve">   • Compilare tutti i campi anagrafici nella parte superiore del modulo</t>
        </is>
      </c>
    </row>
    <row r="7" ht="18" customHeight="1">
      <c r="A7" s="22" t="inlineStr">
        <is>
          <t xml:space="preserve">   • Inserire nome completo, matricola e reparto di appartenenza</t>
        </is>
      </c>
    </row>
    <row r="8" ht="18" customHeight="1">
      <c r="A8" s="22" t="inlineStr">
        <is>
          <t xml:space="preserve">   • Verificare che la data di compilazione sia corretta</t>
        </is>
      </c>
    </row>
    <row r="9" ht="18" customHeight="1">
      <c r="A9" s="22" t="inlineStr"/>
    </row>
    <row r="10" ht="18" customHeight="1">
      <c r="A10" s="21" t="inlineStr">
        <is>
          <t>2. INSERIMENTO SPESE</t>
        </is>
      </c>
    </row>
    <row r="11" ht="18" customHeight="1">
      <c r="A11" s="22" t="inlineStr">
        <is>
          <t xml:space="preserve">   • Data: inserire la data in cui è stata sostenuta la spesa (formato GG/MM/AAAA)</t>
        </is>
      </c>
    </row>
    <row r="12" ht="18" customHeight="1">
      <c r="A12" s="22" t="inlineStr">
        <is>
          <t xml:space="preserve">   • Categoria: selezionare dal menu a tendina la categoria appropriata</t>
        </is>
      </c>
    </row>
    <row r="13" ht="18" customHeight="1">
      <c r="A13" s="22" t="inlineStr">
        <is>
          <t xml:space="preserve">   • Descrizione: fornire una descrizione dettagliata della spesa</t>
        </is>
      </c>
    </row>
    <row r="14" ht="18" customHeight="1">
      <c r="A14" s="22" t="inlineStr">
        <is>
          <t xml:space="preserve">   • Fornitore: indicare il nome del fornitore o esercente</t>
        </is>
      </c>
    </row>
    <row r="15" ht="18" customHeight="1">
      <c r="A15" s="22" t="inlineStr">
        <is>
          <t xml:space="preserve">   • N. Documento: inserire il numero della fattura, ricevuta o scontrino</t>
        </is>
      </c>
    </row>
    <row r="16" ht="18" customHeight="1">
      <c r="A16" s="22" t="inlineStr">
        <is>
          <t xml:space="preserve">   • Importo: inserire l'importo in euro (il formato verrà applicato automaticamente)</t>
        </is>
      </c>
    </row>
    <row r="17" ht="18" customHeight="1">
      <c r="A17" s="22" t="inlineStr">
        <is>
          <t xml:space="preserve">   • IVA: indicare se l'importo include IVA (Sì/No)</t>
        </is>
      </c>
    </row>
    <row r="18" ht="18" customHeight="1">
      <c r="A18" s="22" t="inlineStr">
        <is>
          <t xml:space="preserve">   • Note: aggiungere eventuali note o dettagli aggiuntivi</t>
        </is>
      </c>
    </row>
    <row r="19" ht="18" customHeight="1">
      <c r="A19" s="22" t="inlineStr"/>
    </row>
    <row r="20" ht="18" customHeight="1">
      <c r="A20" s="21" t="inlineStr">
        <is>
          <t>3. CATEGORIE DI SPESA</t>
        </is>
      </c>
    </row>
    <row r="21" ht="18" customHeight="1">
      <c r="A21" s="22" t="inlineStr">
        <is>
          <t xml:space="preserve">   • Trasporti: biglietti treno, aereo, taxi, mezzi pubblici</t>
        </is>
      </c>
    </row>
    <row r="22" ht="18" customHeight="1">
      <c r="A22" s="22" t="inlineStr">
        <is>
          <t xml:space="preserve">   • Vitto e Alloggio: hotel, ristoranti, pasti durante trasferte</t>
        </is>
      </c>
    </row>
    <row r="23" ht="18" customHeight="1">
      <c r="A23" s="22" t="inlineStr">
        <is>
          <t xml:space="preserve">   • Carburante: rifornimenti per auto aziendali o personali autorizzate</t>
        </is>
      </c>
    </row>
    <row r="24" ht="18" customHeight="1">
      <c r="A24" s="22" t="inlineStr">
        <is>
          <t xml:space="preserve">   • Parcheggio: parcheggi, ZTL, pedaggi autostradali</t>
        </is>
      </c>
    </row>
    <row r="25" ht="18" customHeight="1">
      <c r="A25" s="22" t="inlineStr">
        <is>
          <t xml:space="preserve">   • Telefono: spese telefoniche aziendali</t>
        </is>
      </c>
    </row>
    <row r="26" ht="18" customHeight="1">
      <c r="A26" s="22" t="inlineStr">
        <is>
          <t xml:space="preserve">   • Materiale Ufficio: acquisti di materiale per l'ufficio</t>
        </is>
      </c>
    </row>
    <row r="27" ht="18" customHeight="1">
      <c r="A27" s="22" t="inlineStr">
        <is>
          <t xml:space="preserve">   • Formazione: corsi, seminari, convegni</t>
        </is>
      </c>
    </row>
    <row r="28" ht="18" customHeight="1">
      <c r="A28" s="22" t="inlineStr">
        <is>
          <t xml:space="preserve">   • Rappresentanza: spese per clienti o eventi aziendali</t>
        </is>
      </c>
    </row>
    <row r="29" ht="18" customHeight="1">
      <c r="A29" s="22" t="inlineStr">
        <is>
          <t xml:space="preserve">   • Altro: altre spese autorizzate non rientranti nelle categorie precedenti</t>
        </is>
      </c>
    </row>
    <row r="30" ht="18" customHeight="1">
      <c r="A30" s="22" t="inlineStr"/>
    </row>
    <row r="31" ht="18" customHeight="1">
      <c r="A31" s="21" t="inlineStr">
        <is>
          <t>4. RIEPILOGO E TOTALI</t>
        </is>
      </c>
    </row>
    <row r="32" ht="18" customHeight="1">
      <c r="A32" s="22" t="inlineStr">
        <is>
          <t xml:space="preserve">   • Il totale generale viene calcolato automaticamente</t>
        </is>
      </c>
    </row>
    <row r="33" ht="18" customHeight="1">
      <c r="A33" s="22" t="inlineStr">
        <is>
          <t xml:space="preserve">   • Il riepilogo per categoria mostra la distribuzione delle spese</t>
        </is>
      </c>
    </row>
    <row r="34" ht="18" customHeight="1">
      <c r="A34" s="22" t="inlineStr">
        <is>
          <t xml:space="preserve">   • Il grafico a torta visualizza le percentuali per categoria</t>
        </is>
      </c>
    </row>
    <row r="35" ht="18" customHeight="1">
      <c r="A35" s="22" t="inlineStr"/>
    </row>
    <row r="36" ht="18" customHeight="1">
      <c r="A36" s="21" t="inlineStr">
        <is>
          <t>5. DOCUMENTAZIONE RICHIESTA</t>
        </is>
      </c>
    </row>
    <row r="37" ht="18" customHeight="1">
      <c r="A37" s="22" t="inlineStr">
        <is>
          <t xml:space="preserve">   • Allegare SEMPRE le ricevute o fatture originali</t>
        </is>
      </c>
    </row>
    <row r="38" ht="18" customHeight="1">
      <c r="A38" s="22" t="inlineStr">
        <is>
          <t xml:space="preserve">   • Numerare progressivamente i documenti</t>
        </is>
      </c>
    </row>
    <row r="39" ht="18" customHeight="1">
      <c r="A39" s="22" t="inlineStr">
        <is>
          <t xml:space="preserve">   • Per importi superiori a 100€ è obbligatoria la fattura</t>
        </is>
      </c>
    </row>
    <row r="40" ht="18" customHeight="1">
      <c r="A40" s="22" t="inlineStr">
        <is>
          <t xml:space="preserve">   • Conservare copia della nota spese approvata</t>
        </is>
      </c>
    </row>
    <row r="41" ht="18" customHeight="1">
      <c r="A41" s="22" t="inlineStr"/>
    </row>
    <row r="42" ht="18" customHeight="1">
      <c r="A42" s="21" t="inlineStr">
        <is>
          <t>6. APPROVAZIONE E RIMBORSO</t>
        </is>
      </c>
    </row>
    <row r="43" ht="18" customHeight="1">
      <c r="A43" s="22" t="inlineStr">
        <is>
          <t xml:space="preserve">   • Compilare e firmare la nota spese</t>
        </is>
      </c>
    </row>
    <row r="44" ht="18" customHeight="1">
      <c r="A44" s="22" t="inlineStr">
        <is>
          <t xml:space="preserve">   • Inoltrare al responsabile per l'approvazione</t>
        </is>
      </c>
    </row>
    <row r="45" ht="18" customHeight="1">
      <c r="A45" s="22" t="inlineStr">
        <is>
          <t xml:space="preserve">   • Il rimborso verrà elaborato entro 30 giorni dall'approvazione</t>
        </is>
      </c>
    </row>
    <row r="46" ht="18" customHeight="1">
      <c r="A46" s="22" t="inlineStr">
        <is>
          <t xml:space="preserve">   • Verificare l'accredito sul cedolino paga</t>
        </is>
      </c>
    </row>
    <row r="47" ht="18" customHeight="1">
      <c r="A47" s="22" t="inlineStr"/>
    </row>
    <row r="48" ht="18" customHeight="1">
      <c r="A48" s="21" t="inlineStr">
        <is>
          <t>LIMITI E MASSIMALI</t>
        </is>
      </c>
    </row>
    <row r="49" ht="18" customHeight="1">
      <c r="A49" s="22" t="inlineStr">
        <is>
          <t xml:space="preserve">   • Pasti: massimo 25€ per pranzo, 40€ per cena</t>
        </is>
      </c>
    </row>
    <row r="50" ht="18" customHeight="1">
      <c r="A50" s="22" t="inlineStr">
        <is>
          <t xml:space="preserve">   • Hotel: massimo 100€ a notte (città italiane)</t>
        </is>
      </c>
    </row>
    <row r="51" ht="18" customHeight="1">
      <c r="A51" s="22" t="inlineStr">
        <is>
          <t xml:space="preserve">   • Taxi: solo se non disponibili mezzi pubblici</t>
        </is>
      </c>
    </row>
    <row r="52" ht="18" customHeight="1">
      <c r="A52" s="22" t="inlineStr">
        <is>
          <t xml:space="preserve">   • Rappresentanza: richiede autorizzazione preventiva</t>
        </is>
      </c>
    </row>
    <row r="53" ht="18" customHeight="1">
      <c r="A53" s="22" t="inlineStr"/>
    </row>
    <row r="54" ht="18" customHeight="1">
      <c r="A54" s="21" t="inlineStr">
        <is>
          <t>NOTE IMPORTANTI</t>
        </is>
      </c>
    </row>
    <row r="55" ht="18" customHeight="1">
      <c r="A55" s="22" t="inlineStr">
        <is>
          <t xml:space="preserve">   • Le spese personali NON sono rimborsabili</t>
        </is>
      </c>
    </row>
    <row r="56" ht="18" customHeight="1">
      <c r="A56" s="22" t="inlineStr">
        <is>
          <t xml:space="preserve">   • Rispettare sempre i massimali aziendali</t>
        </is>
      </c>
    </row>
    <row r="57" ht="18" customHeight="1">
      <c r="A57" s="22" t="inlineStr">
        <is>
          <t xml:space="preserve">   • In caso di dubbi, contattare l'ufficio amministrazione</t>
        </is>
      </c>
    </row>
    <row r="58" ht="18" customHeight="1">
      <c r="A58" s="22" t="inlineStr">
        <is>
          <t xml:space="preserve">   • Conservare tutta la documentazione per 5 anni</t>
        </is>
      </c>
    </row>
    <row r="59">
      <c r="A59" s="23" t="inlineStr">
        <is>
          <t>Documento generato il 18/02/2026 - Valido per l'anno 2026</t>
        </is>
      </c>
    </row>
  </sheetData>
  <mergeCells count="2">
    <mergeCell ref="A1:F1"/>
    <mergeCell ref="A59:F5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2026-02-18T17:10:00Z</dcterms:created>
  <dcterms:modified xmlns:dcterms="http://purl.org/dc/terms/" xmlns:xsi="http://www.w3.org/2001/XMLSchema-instance" xsi:type="dcterms:W3CDTF">2026-02-18T17:10:00Z</dcterms:modified>
</cp:coreProperties>
</file>