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rediti" sheetId="1" state="visible" r:id="rId1"/>
    <sheet xmlns:r="http://schemas.openxmlformats.org/officeDocument/2006/relationships" name="Debiti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Scadenzario" sheetId="4" state="visible" r:id="rId4"/>
    <sheet xmlns:r="http://schemas.openxmlformats.org/officeDocument/2006/relationships" name="Istruzioni" sheetId="5" state="visible" r:id="rId5"/>
  </sheets>
  <definedNames>
    <definedName name="_xlnm._FilterDatabase" localSheetId="0" hidden="1">'Crediti'!$A$2:$I$32</definedName>
    <definedName name="_xlnm._FilterDatabase" localSheetId="1" hidden="1">'Debiti'!$A$2:$I$27</definedName>
    <definedName name="_xlnm._FilterDatabase" localSheetId="3" hidden="1">'Scadenzario'!$A$2:$G$48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,##0.00 €"/>
  </numFmts>
  <fonts count="22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2"/>
    </font>
    <font>
      <b val="1"/>
      <color rgb="00FFFFFF"/>
    </font>
    <font>
      <b val="1"/>
      <color rgb="0092400E"/>
    </font>
    <font>
      <b val="1"/>
      <color rgb="001E40AF"/>
    </font>
    <font>
      <b val="1"/>
      <sz val="12"/>
    </font>
    <font>
      <b val="1"/>
      <color rgb="001E3A8A"/>
      <sz val="12"/>
    </font>
    <font>
      <b val="1"/>
      <color rgb="0010B981"/>
      <sz val="12"/>
    </font>
    <font>
      <b val="1"/>
      <color rgb="00EF4444"/>
      <sz val="12"/>
    </font>
    <font>
      <b val="1"/>
      <color rgb="00EF4444"/>
      <sz val="16"/>
    </font>
    <font>
      <b val="1"/>
      <color rgb="00F59E0B"/>
      <sz val="12"/>
    </font>
    <font>
      <b val="1"/>
      <color rgb="001E3A8A"/>
      <sz val="18"/>
    </font>
    <font>
      <i val="1"/>
      <sz val="11"/>
    </font>
    <font>
      <b val="1"/>
      <color rgb="00FFFFFF"/>
      <sz val="14"/>
    </font>
    <font>
      <b val="1"/>
      <color rgb="001E3A8A"/>
      <sz val="14"/>
    </font>
    <font>
      <b val="1"/>
    </font>
    <font>
      <b val="1"/>
      <color rgb="00991B1B"/>
    </font>
    <font>
      <sz val="10"/>
    </font>
    <font>
      <b val="1"/>
      <color rgb="001E3A8A"/>
      <sz val="13"/>
    </font>
    <font>
      <b val="1"/>
      <color rgb="003B82F6"/>
      <sz val="11"/>
    </font>
    <font>
      <i val="1"/>
      <sz val="10"/>
    </font>
  </fonts>
  <fills count="12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EF4444"/>
        <bgColor rgb="00EF4444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F59E0B"/>
        <bgColor rgb="00F59E0B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166" fontId="0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165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166" fontId="0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right" vertical="center"/>
    </xf>
    <xf numFmtId="166" fontId="7" fillId="7" borderId="0" pivotButton="0" quotePrefix="0" xfId="0"/>
    <xf numFmtId="166" fontId="8" fillId="9" borderId="0" pivotButton="0" quotePrefix="0" xfId="0"/>
    <xf numFmtId="166" fontId="9" fillId="10" borderId="0" pivotButton="0" quotePrefix="0" xfId="0"/>
    <xf numFmtId="0" fontId="10" fillId="0" borderId="0" applyAlignment="1" pivotButton="0" quotePrefix="0" xfId="0">
      <alignment horizontal="center" vertical="center" wrapText="1"/>
    </xf>
    <xf numFmtId="166" fontId="11" fillId="6" borderId="0" pivotButton="0" quotePrefix="0" xfId="0"/>
    <xf numFmtId="0" fontId="12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center" vertical="center" wrapText="1"/>
    </xf>
    <xf numFmtId="0" fontId="14" fillId="11" borderId="0" applyAlignment="1" pivotButton="0" quotePrefix="0" xfId="0">
      <alignment horizontal="center" vertical="center" wrapText="1"/>
    </xf>
    <xf numFmtId="0" fontId="14" fillId="5" borderId="0" applyAlignment="1" pivotButton="0" quotePrefix="0" xfId="0">
      <alignment horizontal="center" vertical="center" wrapText="1"/>
    </xf>
    <xf numFmtId="0" fontId="0" fillId="4" borderId="1" pivotButton="0" quotePrefix="0" xfId="0"/>
    <xf numFmtId="166" fontId="7" fillId="4" borderId="1" pivotButton="0" quotePrefix="0" xfId="0"/>
    <xf numFmtId="166" fontId="9" fillId="4" borderId="1" pivotButton="0" quotePrefix="0" xfId="0"/>
    <xf numFmtId="166" fontId="8" fillId="4" borderId="1" pivotButton="0" quotePrefix="0" xfId="0"/>
    <xf numFmtId="166" fontId="11" fillId="4" borderId="1" pivotButton="0" quotePrefix="0" xfId="0"/>
    <xf numFmtId="10" fontId="6" fillId="4" borderId="1" pivotButton="0" quotePrefix="0" xfId="0"/>
    <xf numFmtId="0" fontId="14" fillId="2" borderId="0" applyAlignment="1" pivotButton="0" quotePrefix="0" xfId="0">
      <alignment horizontal="center" vertical="center" wrapText="1"/>
    </xf>
    <xf numFmtId="0" fontId="0" fillId="7" borderId="2" pivotButton="0" quotePrefix="0" xfId="0"/>
    <xf numFmtId="166" fontId="15" fillId="7" borderId="2" pivotButton="0" quotePrefix="0" xfId="0"/>
    <xf numFmtId="0" fontId="16" fillId="0" borderId="1" applyAlignment="1" pivotButton="0" quotePrefix="0" xfId="0">
      <alignment horizontal="left" vertical="center" wrapText="1"/>
    </xf>
    <xf numFmtId="0" fontId="16" fillId="4" borderId="1" applyAlignment="1" pivotButton="0" quotePrefix="0" xfId="0">
      <alignment horizontal="left" vertical="center" wrapText="1"/>
    </xf>
    <xf numFmtId="0" fontId="17" fillId="10" borderId="1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top" wrapText="1"/>
    </xf>
    <xf numFmtId="0" fontId="19" fillId="7" borderId="0" applyAlignment="1" pivotButton="0" quotePrefix="0" xfId="0">
      <alignment horizontal="left" vertical="top" wrapText="1"/>
    </xf>
    <xf numFmtId="0" fontId="20" fillId="0" borderId="0" applyAlignment="1" pivotButton="0" quotePrefix="0" xfId="0">
      <alignment horizontal="left" vertical="top" wrapText="1"/>
    </xf>
    <xf numFmtId="0" fontId="21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Crediti per Scadenza</a:t>
            </a:r>
          </a:p>
        </rich>
      </tx>
    </title>
    <plotArea>
      <pieChart>
        <varyColors val="1"/>
        <ser>
          <idx val="0"/>
          <order val="0"/>
          <tx>
            <strRef>
              <f>'Dashboard'!B14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'Dashboard'!$A$15:$A$18</f>
            </numRef>
          </cat>
          <val>
            <numRef>
              <f>'Dashboard'!$B$15:$B$18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Debiti per Scadenza</a:t>
            </a:r>
          </a:p>
        </rich>
      </tx>
    </title>
    <plotArea>
      <pieChart>
        <varyColors val="1"/>
        <ser>
          <idx val="0"/>
          <order val="0"/>
          <tx>
            <strRef>
              <f>'Dashboard'!C14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'Dashboard'!$A$15:$A$18</f>
            </numRef>
          </cat>
          <val>
            <numRef>
              <f>'Dashboard'!$C$15:$C$18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34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6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5" customWidth="1" min="3" max="3"/>
    <col width="15" customWidth="1" min="4" max="4"/>
    <col width="15" customWidth="1" min="5" max="5"/>
    <col width="15" customWidth="1" min="6" max="6"/>
    <col width="20" customWidth="1" min="7" max="7"/>
    <col width="15" customWidth="1" min="8" max="8"/>
    <col width="30" customWidth="1" min="9" max="9"/>
  </cols>
  <sheetData>
    <row r="1" ht="30" customHeight="1">
      <c r="A1" s="1" t="inlineStr">
        <is>
          <t>GESTIONE CREDITI 2025</t>
        </is>
      </c>
    </row>
    <row r="2">
      <c r="A2" s="2" t="inlineStr">
        <is>
          <t>Data</t>
        </is>
      </c>
      <c r="B2" s="2" t="inlineStr">
        <is>
          <t>Cliente/Debitore</t>
        </is>
      </c>
      <c r="C2" s="2" t="inlineStr">
        <is>
          <t>Fattura N.</t>
        </is>
      </c>
      <c r="D2" s="2" t="inlineStr">
        <is>
          <t>Importo (€)</t>
        </is>
      </c>
      <c r="E2" s="2" t="inlineStr">
        <is>
          <t>Scadenza</t>
        </is>
      </c>
      <c r="F2" s="2" t="inlineStr">
        <is>
          <t>Giorni Scad.</t>
        </is>
      </c>
      <c r="G2" s="2" t="inlineStr">
        <is>
          <t>Stato</t>
        </is>
      </c>
      <c r="H2" s="2" t="inlineStr">
        <is>
          <t>Pagato (€)</t>
        </is>
      </c>
      <c r="I2" s="2" t="inlineStr">
        <is>
          <t>Note</t>
        </is>
      </c>
    </row>
    <row r="3">
      <c r="A3" s="3" t="n">
        <v>45589</v>
      </c>
      <c r="B3" s="4" t="inlineStr">
        <is>
          <t>Gialli Associati</t>
        </is>
      </c>
      <c r="C3" s="5" t="inlineStr">
        <is>
          <t>FT2024/0001</t>
        </is>
      </c>
      <c r="D3" s="6" t="n">
        <v>646.05</v>
      </c>
      <c r="E3" s="3" t="n">
        <v>45679</v>
      </c>
      <c r="F3" s="5" t="n">
        <v>7</v>
      </c>
      <c r="G3" s="7" t="inlineStr">
        <is>
          <t>PAGATO</t>
        </is>
      </c>
      <c r="H3" s="6" t="n">
        <v>646.05</v>
      </c>
      <c r="I3" s="4" t="inlineStr">
        <is>
          <t>Saldato</t>
        </is>
      </c>
    </row>
    <row r="4">
      <c r="A4" s="8" t="n">
        <v>45605</v>
      </c>
      <c r="B4" s="9" t="inlineStr">
        <is>
          <t>Rossi SRL</t>
        </is>
      </c>
      <c r="C4" s="10" t="inlineStr">
        <is>
          <t>FT2024/0002</t>
        </is>
      </c>
      <c r="D4" s="11" t="n">
        <v>7168.72</v>
      </c>
      <c r="E4" s="8" t="n">
        <v>45695</v>
      </c>
      <c r="F4" s="10" t="n">
        <v>23</v>
      </c>
      <c r="G4" s="10" t="inlineStr">
        <is>
          <t>REGOLARE</t>
        </is>
      </c>
      <c r="H4" s="11" t="n">
        <v>0</v>
      </c>
      <c r="I4" s="9" t="inlineStr"/>
    </row>
    <row r="5">
      <c r="A5" s="3" t="n">
        <v>45610</v>
      </c>
      <c r="B5" s="4" t="inlineStr">
        <is>
          <t>Rossi SRL</t>
        </is>
      </c>
      <c r="C5" s="5" t="inlineStr">
        <is>
          <t>FT2024/0003</t>
        </is>
      </c>
      <c r="D5" s="6" t="n">
        <v>537.85</v>
      </c>
      <c r="E5" s="3" t="n">
        <v>45640</v>
      </c>
      <c r="F5" s="5" t="n">
        <v>-32</v>
      </c>
      <c r="G5" s="12" t="inlineStr">
        <is>
          <t>SCADUTO</t>
        </is>
      </c>
      <c r="H5" s="6" t="n">
        <v>0</v>
      </c>
      <c r="I5" s="4" t="inlineStr"/>
    </row>
    <row r="6">
      <c r="A6" s="8" t="n">
        <v>45656</v>
      </c>
      <c r="B6" s="9" t="inlineStr">
        <is>
          <t>Viola Consulting</t>
        </is>
      </c>
      <c r="C6" s="10" t="inlineStr">
        <is>
          <t>FT2024/0004</t>
        </is>
      </c>
      <c r="D6" s="11" t="n">
        <v>8483.1</v>
      </c>
      <c r="E6" s="8" t="n">
        <v>45686</v>
      </c>
      <c r="F6" s="10" t="n">
        <v>14</v>
      </c>
      <c r="G6" s="13" t="inlineStr">
        <is>
          <t>IN SCADENZA</t>
        </is>
      </c>
      <c r="H6" s="11" t="n">
        <v>0</v>
      </c>
      <c r="I6" s="9" t="inlineStr"/>
    </row>
    <row r="7">
      <c r="A7" s="3" t="n">
        <v>45615</v>
      </c>
      <c r="B7" s="4" t="inlineStr">
        <is>
          <t>Viola Consulting</t>
        </is>
      </c>
      <c r="C7" s="5" t="inlineStr">
        <is>
          <t>FT2024/0005</t>
        </is>
      </c>
      <c r="D7" s="6" t="n">
        <v>734.35</v>
      </c>
      <c r="E7" s="3" t="n">
        <v>45675</v>
      </c>
      <c r="F7" s="5" t="n">
        <v>3</v>
      </c>
      <c r="G7" s="14" t="inlineStr">
        <is>
          <t>PARZIALE</t>
        </is>
      </c>
      <c r="H7" s="6" t="n">
        <v>367.18</v>
      </c>
      <c r="I7" s="4" t="inlineStr">
        <is>
          <t>Pagamento parziale</t>
        </is>
      </c>
    </row>
    <row r="8">
      <c r="A8" s="8" t="n">
        <v>45622</v>
      </c>
      <c r="B8" s="9" t="inlineStr">
        <is>
          <t>Gialli Associati</t>
        </is>
      </c>
      <c r="C8" s="10" t="inlineStr">
        <is>
          <t>FT2024/0006</t>
        </is>
      </c>
      <c r="D8" s="11" t="n">
        <v>6932.15</v>
      </c>
      <c r="E8" s="8" t="n">
        <v>45712</v>
      </c>
      <c r="F8" s="10" t="n">
        <v>40</v>
      </c>
      <c r="G8" s="10" t="inlineStr">
        <is>
          <t>REGOLARE</t>
        </is>
      </c>
      <c r="H8" s="11" t="n">
        <v>0</v>
      </c>
      <c r="I8" s="9" t="inlineStr"/>
    </row>
    <row r="9">
      <c r="A9" s="3" t="n">
        <v>45672</v>
      </c>
      <c r="B9" s="4" t="inlineStr">
        <is>
          <t>Gialli Associati</t>
        </is>
      </c>
      <c r="C9" s="5" t="inlineStr">
        <is>
          <t>FT2025/0007</t>
        </is>
      </c>
      <c r="D9" s="6" t="n">
        <v>854.89</v>
      </c>
      <c r="E9" s="3" t="n">
        <v>45762</v>
      </c>
      <c r="F9" s="5" t="n">
        <v>90</v>
      </c>
      <c r="G9" s="5" t="inlineStr">
        <is>
          <t>REGOLARE</t>
        </is>
      </c>
      <c r="H9" s="6" t="n">
        <v>0</v>
      </c>
      <c r="I9" s="4" t="inlineStr"/>
    </row>
    <row r="10">
      <c r="A10" s="8" t="n">
        <v>45600</v>
      </c>
      <c r="B10" s="9" t="inlineStr">
        <is>
          <t>Blu Trading</t>
        </is>
      </c>
      <c r="C10" s="10" t="inlineStr">
        <is>
          <t>FT2024/0008</t>
        </is>
      </c>
      <c r="D10" s="11" t="n">
        <v>4187.71</v>
      </c>
      <c r="E10" s="8" t="n">
        <v>45660</v>
      </c>
      <c r="F10" s="10" t="n">
        <v>-12</v>
      </c>
      <c r="G10" s="15" t="inlineStr">
        <is>
          <t>SCADUTO RECENTE</t>
        </is>
      </c>
      <c r="H10" s="11" t="n">
        <v>0</v>
      </c>
      <c r="I10" s="9" t="inlineStr"/>
    </row>
    <row r="11">
      <c r="A11" s="3" t="n">
        <v>45608</v>
      </c>
      <c r="B11" s="4" t="inlineStr">
        <is>
          <t>Viola Consulting</t>
        </is>
      </c>
      <c r="C11" s="5" t="inlineStr">
        <is>
          <t>FT2024/0009</t>
        </is>
      </c>
      <c r="D11" s="6" t="n">
        <v>5299.28</v>
      </c>
      <c r="E11" s="3" t="n">
        <v>45668</v>
      </c>
      <c r="F11" s="5" t="n">
        <v>-4</v>
      </c>
      <c r="G11" s="15" t="inlineStr">
        <is>
          <t>SCADUTO RECENTE</t>
        </is>
      </c>
      <c r="H11" s="6" t="n">
        <v>0</v>
      </c>
      <c r="I11" s="4" t="inlineStr"/>
    </row>
    <row r="12">
      <c r="A12" s="8" t="n">
        <v>45584</v>
      </c>
      <c r="B12" s="9" t="inlineStr">
        <is>
          <t>Rosa Export</t>
        </is>
      </c>
      <c r="C12" s="10" t="inlineStr">
        <is>
          <t>FT2024/0010</t>
        </is>
      </c>
      <c r="D12" s="11" t="n">
        <v>6751.37</v>
      </c>
      <c r="E12" s="8" t="n">
        <v>45674</v>
      </c>
      <c r="F12" s="10" t="n">
        <v>2</v>
      </c>
      <c r="G12" s="7" t="inlineStr">
        <is>
          <t>PAGATO</t>
        </is>
      </c>
      <c r="H12" s="11" t="n">
        <v>6751.37</v>
      </c>
      <c r="I12" s="9" t="inlineStr">
        <is>
          <t>Saldato</t>
        </is>
      </c>
    </row>
    <row r="13">
      <c r="A13" s="3" t="n">
        <v>45600</v>
      </c>
      <c r="B13" s="4" t="inlineStr">
        <is>
          <t>Viola Consulting</t>
        </is>
      </c>
      <c r="C13" s="5" t="inlineStr">
        <is>
          <t>FT2024/0011</t>
        </is>
      </c>
      <c r="D13" s="6" t="n">
        <v>5726.2</v>
      </c>
      <c r="E13" s="3" t="n">
        <v>45660</v>
      </c>
      <c r="F13" s="5" t="n">
        <v>-12</v>
      </c>
      <c r="G13" s="15" t="inlineStr">
        <is>
          <t>SCADUTO RECENTE</t>
        </is>
      </c>
      <c r="H13" s="6" t="n">
        <v>0</v>
      </c>
      <c r="I13" s="4" t="inlineStr"/>
    </row>
    <row r="14">
      <c r="A14" s="8" t="n">
        <v>45606</v>
      </c>
      <c r="B14" s="9" t="inlineStr">
        <is>
          <t>Neri Costruzioni</t>
        </is>
      </c>
      <c r="C14" s="10" t="inlineStr">
        <is>
          <t>FT2024/0012</t>
        </is>
      </c>
      <c r="D14" s="11" t="n">
        <v>2099.41</v>
      </c>
      <c r="E14" s="8" t="n">
        <v>45636</v>
      </c>
      <c r="F14" s="10" t="n">
        <v>-36</v>
      </c>
      <c r="G14" s="12" t="inlineStr">
        <is>
          <t>SCADUTO</t>
        </is>
      </c>
      <c r="H14" s="11" t="n">
        <v>0</v>
      </c>
      <c r="I14" s="9" t="inlineStr"/>
    </row>
    <row r="15">
      <c r="A15" s="3" t="n">
        <v>45638</v>
      </c>
      <c r="B15" s="4" t="inlineStr">
        <is>
          <t>Blu Trading</t>
        </is>
      </c>
      <c r="C15" s="5" t="inlineStr">
        <is>
          <t>FT2024/0013</t>
        </is>
      </c>
      <c r="D15" s="6" t="n">
        <v>11235.48</v>
      </c>
      <c r="E15" s="3" t="n">
        <v>45698</v>
      </c>
      <c r="F15" s="5" t="n">
        <v>26</v>
      </c>
      <c r="G15" s="5" t="inlineStr">
        <is>
          <t>REGOLARE</t>
        </is>
      </c>
      <c r="H15" s="6" t="n">
        <v>0</v>
      </c>
      <c r="I15" s="4" t="inlineStr"/>
    </row>
    <row r="16">
      <c r="A16" s="8" t="n">
        <v>45671</v>
      </c>
      <c r="B16" s="9" t="inlineStr">
        <is>
          <t>Verde Import</t>
        </is>
      </c>
      <c r="C16" s="10" t="inlineStr">
        <is>
          <t>FT2025/0014</t>
        </is>
      </c>
      <c r="D16" s="11" t="n">
        <v>1929.72</v>
      </c>
      <c r="E16" s="8" t="n">
        <v>45731</v>
      </c>
      <c r="F16" s="10" t="n">
        <v>59</v>
      </c>
      <c r="G16" s="10" t="inlineStr">
        <is>
          <t>REGOLARE</t>
        </is>
      </c>
      <c r="H16" s="11" t="n">
        <v>0</v>
      </c>
      <c r="I16" s="9" t="inlineStr"/>
    </row>
    <row r="17">
      <c r="A17" s="3" t="n">
        <v>45606</v>
      </c>
      <c r="B17" s="4" t="inlineStr">
        <is>
          <t>Blu Trading</t>
        </is>
      </c>
      <c r="C17" s="5" t="inlineStr">
        <is>
          <t>FT2024/0015</t>
        </is>
      </c>
      <c r="D17" s="6" t="n">
        <v>1079.5</v>
      </c>
      <c r="E17" s="3" t="n">
        <v>45636</v>
      </c>
      <c r="F17" s="5" t="n">
        <v>-36</v>
      </c>
      <c r="G17" s="12" t="inlineStr">
        <is>
          <t>SCADUTO</t>
        </is>
      </c>
      <c r="H17" s="6" t="n">
        <v>0</v>
      </c>
      <c r="I17" s="4" t="inlineStr"/>
    </row>
    <row r="18">
      <c r="A18" s="8" t="n">
        <v>45659</v>
      </c>
      <c r="B18" s="9" t="inlineStr">
        <is>
          <t>Rosa Export</t>
        </is>
      </c>
      <c r="C18" s="10" t="inlineStr">
        <is>
          <t>FT2025/0016</t>
        </is>
      </c>
      <c r="D18" s="11" t="n">
        <v>3590.24</v>
      </c>
      <c r="E18" s="8" t="n">
        <v>45749</v>
      </c>
      <c r="F18" s="10" t="n">
        <v>77</v>
      </c>
      <c r="G18" s="10" t="inlineStr">
        <is>
          <t>REGOLARE</t>
        </is>
      </c>
      <c r="H18" s="11" t="n">
        <v>0</v>
      </c>
      <c r="I18" s="9" t="inlineStr"/>
    </row>
    <row r="19">
      <c r="A19" s="3" t="n">
        <v>45640</v>
      </c>
      <c r="B19" s="4" t="inlineStr">
        <is>
          <t>Bianchi &amp; Co.</t>
        </is>
      </c>
      <c r="C19" s="5" t="inlineStr">
        <is>
          <t>FT2024/0017</t>
        </is>
      </c>
      <c r="D19" s="6" t="n">
        <v>5302.66</v>
      </c>
      <c r="E19" s="3" t="n">
        <v>45730</v>
      </c>
      <c r="F19" s="5" t="n">
        <v>58</v>
      </c>
      <c r="G19" s="7" t="inlineStr">
        <is>
          <t>PAGATO</t>
        </is>
      </c>
      <c r="H19" s="6" t="n">
        <v>5302.66</v>
      </c>
      <c r="I19" s="4" t="inlineStr">
        <is>
          <t>Saldato</t>
        </is>
      </c>
    </row>
    <row r="20">
      <c r="A20" s="8" t="n">
        <v>45648</v>
      </c>
      <c r="B20" s="9" t="inlineStr">
        <is>
          <t>Blu Trading</t>
        </is>
      </c>
      <c r="C20" s="10" t="inlineStr">
        <is>
          <t>FT2024/0018</t>
        </is>
      </c>
      <c r="D20" s="11" t="n">
        <v>1095.46</v>
      </c>
      <c r="E20" s="8" t="n">
        <v>45678</v>
      </c>
      <c r="F20" s="10" t="n">
        <v>6</v>
      </c>
      <c r="G20" s="13" t="inlineStr">
        <is>
          <t>IN SCADENZA</t>
        </is>
      </c>
      <c r="H20" s="11" t="n">
        <v>0</v>
      </c>
      <c r="I20" s="9" t="inlineStr"/>
    </row>
    <row r="21">
      <c r="A21" s="3" t="n">
        <v>45612</v>
      </c>
      <c r="B21" s="4" t="inlineStr">
        <is>
          <t>Rossi SRL</t>
        </is>
      </c>
      <c r="C21" s="5" t="inlineStr">
        <is>
          <t>FT2024/0019</t>
        </is>
      </c>
      <c r="D21" s="6" t="n">
        <v>4888.54</v>
      </c>
      <c r="E21" s="3" t="n">
        <v>45702</v>
      </c>
      <c r="F21" s="5" t="n">
        <v>30</v>
      </c>
      <c r="G21" s="7" t="inlineStr">
        <is>
          <t>PAGATO</t>
        </is>
      </c>
      <c r="H21" s="6" t="n">
        <v>4888.54</v>
      </c>
      <c r="I21" s="4" t="inlineStr">
        <is>
          <t>Saldato</t>
        </is>
      </c>
    </row>
    <row r="22">
      <c r="A22" s="8" t="n">
        <v>45593</v>
      </c>
      <c r="B22" s="9" t="inlineStr">
        <is>
          <t>Rossi SRL</t>
        </is>
      </c>
      <c r="C22" s="10" t="inlineStr">
        <is>
          <t>FT2024/0020</t>
        </is>
      </c>
      <c r="D22" s="11" t="n">
        <v>12518.3</v>
      </c>
      <c r="E22" s="8" t="n">
        <v>45653</v>
      </c>
      <c r="F22" s="10" t="n">
        <v>-19</v>
      </c>
      <c r="G22" s="15" t="inlineStr">
        <is>
          <t>SCADUTO RECENTE</t>
        </is>
      </c>
      <c r="H22" s="11" t="n">
        <v>0</v>
      </c>
      <c r="I22" s="9" t="inlineStr"/>
    </row>
    <row r="23">
      <c r="A23" s="3" t="n">
        <v>45647</v>
      </c>
      <c r="B23" s="4" t="inlineStr">
        <is>
          <t>Verde Import</t>
        </is>
      </c>
      <c r="C23" s="5" t="inlineStr">
        <is>
          <t>FT2024/0021</t>
        </is>
      </c>
      <c r="D23" s="6" t="n">
        <v>11863.86</v>
      </c>
      <c r="E23" s="3" t="n">
        <v>45707</v>
      </c>
      <c r="F23" s="5" t="n">
        <v>35</v>
      </c>
      <c r="G23" s="14" t="inlineStr">
        <is>
          <t>PARZIALE</t>
        </is>
      </c>
      <c r="H23" s="6" t="n">
        <v>5931.93</v>
      </c>
      <c r="I23" s="4" t="inlineStr">
        <is>
          <t>Pagamento parziale</t>
        </is>
      </c>
    </row>
    <row r="24">
      <c r="A24" s="8" t="n">
        <v>45638</v>
      </c>
      <c r="B24" s="9" t="inlineStr">
        <is>
          <t>Gialli Associati</t>
        </is>
      </c>
      <c r="C24" s="10" t="inlineStr">
        <is>
          <t>FT2024/0022</t>
        </is>
      </c>
      <c r="D24" s="11" t="n">
        <v>5232.97</v>
      </c>
      <c r="E24" s="8" t="n">
        <v>45668</v>
      </c>
      <c r="F24" s="10" t="n">
        <v>-4</v>
      </c>
      <c r="G24" s="14" t="inlineStr">
        <is>
          <t>PARZIALE</t>
        </is>
      </c>
      <c r="H24" s="11" t="n">
        <v>2616.49</v>
      </c>
      <c r="I24" s="9" t="inlineStr">
        <is>
          <t>Pagamento parziale</t>
        </is>
      </c>
    </row>
    <row r="25">
      <c r="A25" s="3" t="n">
        <v>45643</v>
      </c>
      <c r="B25" s="4" t="inlineStr">
        <is>
          <t>Neri Costruzioni</t>
        </is>
      </c>
      <c r="C25" s="5" t="inlineStr">
        <is>
          <t>FT2024/0023</t>
        </is>
      </c>
      <c r="D25" s="6" t="n">
        <v>10412.64</v>
      </c>
      <c r="E25" s="3" t="n">
        <v>45703</v>
      </c>
      <c r="F25" s="5" t="n">
        <v>31</v>
      </c>
      <c r="G25" s="5" t="inlineStr">
        <is>
          <t>REGOLARE</t>
        </is>
      </c>
      <c r="H25" s="6" t="n">
        <v>0</v>
      </c>
      <c r="I25" s="4" t="inlineStr"/>
    </row>
    <row r="26">
      <c r="A26" s="8" t="n">
        <v>45602</v>
      </c>
      <c r="B26" s="9" t="inlineStr">
        <is>
          <t>Rosa Export</t>
        </is>
      </c>
      <c r="C26" s="10" t="inlineStr">
        <is>
          <t>FT2024/0024</t>
        </is>
      </c>
      <c r="D26" s="11" t="n">
        <v>4325.62</v>
      </c>
      <c r="E26" s="8" t="n">
        <v>45662</v>
      </c>
      <c r="F26" s="10" t="n">
        <v>-10</v>
      </c>
      <c r="G26" s="15" t="inlineStr">
        <is>
          <t>SCADUTO RECENTE</t>
        </is>
      </c>
      <c r="H26" s="11" t="n">
        <v>0</v>
      </c>
      <c r="I26" s="9" t="inlineStr"/>
    </row>
    <row r="27">
      <c r="A27" s="3" t="n">
        <v>45625</v>
      </c>
      <c r="B27" s="4" t="inlineStr">
        <is>
          <t>Verdi SpA</t>
        </is>
      </c>
      <c r="C27" s="5" t="inlineStr">
        <is>
          <t>FT2024/0025</t>
        </is>
      </c>
      <c r="D27" s="6" t="n">
        <v>12071.43</v>
      </c>
      <c r="E27" s="3" t="n">
        <v>45685</v>
      </c>
      <c r="F27" s="5" t="n">
        <v>13</v>
      </c>
      <c r="G27" s="13" t="inlineStr">
        <is>
          <t>IN SCADENZA</t>
        </is>
      </c>
      <c r="H27" s="6" t="n">
        <v>0</v>
      </c>
      <c r="I27" s="4" t="inlineStr"/>
    </row>
    <row r="28">
      <c r="A28" s="8" t="n">
        <v>45638</v>
      </c>
      <c r="B28" s="9" t="inlineStr">
        <is>
          <t>Viola Consulting</t>
        </is>
      </c>
      <c r="C28" s="10" t="inlineStr">
        <is>
          <t>FT2024/0026</t>
        </is>
      </c>
      <c r="D28" s="11" t="n">
        <v>13812.56</v>
      </c>
      <c r="E28" s="8" t="n">
        <v>45698</v>
      </c>
      <c r="F28" s="10" t="n">
        <v>26</v>
      </c>
      <c r="G28" s="10" t="inlineStr">
        <is>
          <t>REGOLARE</t>
        </is>
      </c>
      <c r="H28" s="11" t="n">
        <v>0</v>
      </c>
      <c r="I28" s="9" t="inlineStr"/>
    </row>
    <row r="29">
      <c r="A29" s="3" t="n">
        <v>45629</v>
      </c>
      <c r="B29" s="4" t="inlineStr">
        <is>
          <t>Rosa Export</t>
        </is>
      </c>
      <c r="C29" s="5" t="inlineStr">
        <is>
          <t>FT2024/0027</t>
        </is>
      </c>
      <c r="D29" s="6" t="n">
        <v>779.86</v>
      </c>
      <c r="E29" s="3" t="n">
        <v>45719</v>
      </c>
      <c r="F29" s="5" t="n">
        <v>47</v>
      </c>
      <c r="G29" s="7" t="inlineStr">
        <is>
          <t>PAGATO</t>
        </is>
      </c>
      <c r="H29" s="6" t="n">
        <v>779.86</v>
      </c>
      <c r="I29" s="4" t="inlineStr">
        <is>
          <t>Saldato</t>
        </is>
      </c>
    </row>
    <row r="30">
      <c r="A30" s="8" t="n">
        <v>45638</v>
      </c>
      <c r="B30" s="9" t="inlineStr">
        <is>
          <t>Blu Trading</t>
        </is>
      </c>
      <c r="C30" s="10" t="inlineStr">
        <is>
          <t>FT2024/0028</t>
        </is>
      </c>
      <c r="D30" s="11" t="n">
        <v>4997.67</v>
      </c>
      <c r="E30" s="8" t="n">
        <v>45668</v>
      </c>
      <c r="F30" s="10" t="n">
        <v>-4</v>
      </c>
      <c r="G30" s="15" t="inlineStr">
        <is>
          <t>SCADUTO RECENTE</t>
        </is>
      </c>
      <c r="H30" s="11" t="n">
        <v>0</v>
      </c>
      <c r="I30" s="9" t="inlineStr"/>
    </row>
    <row r="31">
      <c r="A31" s="3" t="n">
        <v>45663</v>
      </c>
      <c r="B31" s="4" t="inlineStr">
        <is>
          <t>Gialli Associati</t>
        </is>
      </c>
      <c r="C31" s="5" t="inlineStr">
        <is>
          <t>FT2025/0029</t>
        </is>
      </c>
      <c r="D31" s="6" t="n">
        <v>7708.08</v>
      </c>
      <c r="E31" s="3" t="n">
        <v>45723</v>
      </c>
      <c r="F31" s="5" t="n">
        <v>51</v>
      </c>
      <c r="G31" s="7" t="inlineStr">
        <is>
          <t>PAGATO</t>
        </is>
      </c>
      <c r="H31" s="6" t="n">
        <v>7708.08</v>
      </c>
      <c r="I31" s="4" t="inlineStr">
        <is>
          <t>Saldato</t>
        </is>
      </c>
    </row>
    <row r="32">
      <c r="A32" s="8" t="n">
        <v>45647</v>
      </c>
      <c r="B32" s="9" t="inlineStr">
        <is>
          <t>Viola Consulting</t>
        </is>
      </c>
      <c r="C32" s="10" t="inlineStr">
        <is>
          <t>FT2024/0030</t>
        </is>
      </c>
      <c r="D32" s="11" t="n">
        <v>6137.59</v>
      </c>
      <c r="E32" s="8" t="n">
        <v>45677</v>
      </c>
      <c r="F32" s="10" t="n">
        <v>5</v>
      </c>
      <c r="G32" s="13" t="inlineStr">
        <is>
          <t>IN SCADENZA</t>
        </is>
      </c>
      <c r="H32" s="11" t="n">
        <v>0</v>
      </c>
      <c r="I32" s="9" t="inlineStr"/>
    </row>
    <row r="34">
      <c r="C34" s="16" t="inlineStr">
        <is>
          <t>TOTALE CREDITI:</t>
        </is>
      </c>
      <c r="D34" s="17">
        <f>SUM(D3:D32)</f>
        <v/>
      </c>
    </row>
    <row r="35">
      <c r="C35" s="16" t="inlineStr">
        <is>
          <t>TOTALE INCASSATO:</t>
        </is>
      </c>
      <c r="D35" s="18">
        <f>SUM(H3:H32)</f>
        <v/>
      </c>
    </row>
    <row r="36">
      <c r="C36" s="16" t="inlineStr">
        <is>
          <t>DA INCASSARE:</t>
        </is>
      </c>
      <c r="D36" s="19">
        <f>D34-D35</f>
        <v/>
      </c>
    </row>
  </sheetData>
  <autoFilter ref="A2:I32"/>
  <mergeCells count="1">
    <mergeCell ref="A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workbookViewId="0">
      <selection activeCell="A1" sqref="A1"/>
    </sheetView>
  </sheetViews>
  <sheetFormatPr baseColWidth="8" defaultRowHeight="15"/>
  <cols>
    <col width="15" customWidth="1" min="1" max="1"/>
    <col width="30" customWidth="1" min="2" max="2"/>
    <col width="15" customWidth="1" min="3" max="3"/>
    <col width="15" customWidth="1" min="4" max="4"/>
    <col width="15" customWidth="1" min="5" max="5"/>
    <col width="15" customWidth="1" min="6" max="6"/>
    <col width="20" customWidth="1" min="7" max="7"/>
    <col width="15" customWidth="1" min="8" max="8"/>
    <col width="30" customWidth="1" min="9" max="9"/>
  </cols>
  <sheetData>
    <row r="1" ht="30" customHeight="1">
      <c r="A1" s="20" t="inlineStr">
        <is>
          <t>GESTIONE DEBITI 2025</t>
        </is>
      </c>
    </row>
    <row r="2">
      <c r="A2" s="2" t="inlineStr">
        <is>
          <t>Data</t>
        </is>
      </c>
      <c r="B2" s="2" t="inlineStr">
        <is>
          <t>Fornitore/Creditore</t>
        </is>
      </c>
      <c r="C2" s="2" t="inlineStr">
        <is>
          <t>Fattura N.</t>
        </is>
      </c>
      <c r="D2" s="2" t="inlineStr">
        <is>
          <t>Importo (€)</t>
        </is>
      </c>
      <c r="E2" s="2" t="inlineStr">
        <is>
          <t>Scadenza</t>
        </is>
      </c>
      <c r="F2" s="2" t="inlineStr">
        <is>
          <t>Giorni Scad.</t>
        </is>
      </c>
      <c r="G2" s="2" t="inlineStr">
        <is>
          <t>Stato</t>
        </is>
      </c>
      <c r="H2" s="2" t="inlineStr">
        <is>
          <t>Pagato (€)</t>
        </is>
      </c>
      <c r="I2" s="2" t="inlineStr">
        <is>
          <t>Note</t>
        </is>
      </c>
    </row>
    <row r="3">
      <c r="A3" s="3" t="n">
        <v>45643</v>
      </c>
      <c r="B3" s="4" t="inlineStr">
        <is>
          <t>Energia SpA</t>
        </is>
      </c>
      <c r="C3" s="5" t="inlineStr">
        <is>
          <t>ACQ2024/0001</t>
        </is>
      </c>
      <c r="D3" s="6" t="n">
        <v>7638.2</v>
      </c>
      <c r="E3" s="3" t="n">
        <v>45703</v>
      </c>
      <c r="F3" s="5" t="n">
        <v>31</v>
      </c>
      <c r="G3" s="5" t="inlineStr">
        <is>
          <t>REGOLARE</t>
        </is>
      </c>
      <c r="H3" s="6" t="n">
        <v>0</v>
      </c>
      <c r="I3" s="4" t="inlineStr"/>
    </row>
    <row r="4">
      <c r="A4" s="8" t="n">
        <v>45605</v>
      </c>
      <c r="B4" s="9" t="inlineStr">
        <is>
          <t>Logistica Express</t>
        </is>
      </c>
      <c r="C4" s="10" t="inlineStr">
        <is>
          <t>ACQ2024/0002</t>
        </is>
      </c>
      <c r="D4" s="11" t="n">
        <v>10823.44</v>
      </c>
      <c r="E4" s="8" t="n">
        <v>45635</v>
      </c>
      <c r="F4" s="10" t="n">
        <v>-37</v>
      </c>
      <c r="G4" s="12" t="inlineStr">
        <is>
          <t>SCADUTO</t>
        </is>
      </c>
      <c r="H4" s="11" t="n">
        <v>0</v>
      </c>
      <c r="I4" s="9" t="inlineStr"/>
    </row>
    <row r="5">
      <c r="A5" s="3" t="n">
        <v>45657</v>
      </c>
      <c r="B5" s="4" t="inlineStr">
        <is>
          <t>Manutenzioni Quick</t>
        </is>
      </c>
      <c r="C5" s="5" t="inlineStr">
        <is>
          <t>ACQ2024/0003</t>
        </is>
      </c>
      <c r="D5" s="6" t="n">
        <v>8391.370000000001</v>
      </c>
      <c r="E5" s="3" t="n">
        <v>45687</v>
      </c>
      <c r="F5" s="5" t="n">
        <v>15</v>
      </c>
      <c r="G5" s="5" t="inlineStr">
        <is>
          <t>REGOLARE</t>
        </is>
      </c>
      <c r="H5" s="6" t="n">
        <v>0</v>
      </c>
      <c r="I5" s="4" t="inlineStr"/>
    </row>
    <row r="6">
      <c r="A6" s="8" t="n">
        <v>45606</v>
      </c>
      <c r="B6" s="9" t="inlineStr">
        <is>
          <t>Manutenzioni Quick</t>
        </is>
      </c>
      <c r="C6" s="10" t="inlineStr">
        <is>
          <t>ACQ2024/0004</t>
        </is>
      </c>
      <c r="D6" s="11" t="n">
        <v>8252.07</v>
      </c>
      <c r="E6" s="8" t="n">
        <v>45696</v>
      </c>
      <c r="F6" s="10" t="n">
        <v>24</v>
      </c>
      <c r="G6" s="7" t="inlineStr">
        <is>
          <t>PAGATO</t>
        </is>
      </c>
      <c r="H6" s="11" t="n">
        <v>8252.07</v>
      </c>
      <c r="I6" s="9" t="inlineStr">
        <is>
          <t>Saldato</t>
        </is>
      </c>
    </row>
    <row r="7">
      <c r="A7" s="3" t="n">
        <v>45613</v>
      </c>
      <c r="B7" s="4" t="inlineStr">
        <is>
          <t>Telco Italia</t>
        </is>
      </c>
      <c r="C7" s="5" t="inlineStr">
        <is>
          <t>ACQ2024/0005</t>
        </is>
      </c>
      <c r="D7" s="6" t="n">
        <v>11026.8</v>
      </c>
      <c r="E7" s="3" t="n">
        <v>45703</v>
      </c>
      <c r="F7" s="5" t="n">
        <v>31</v>
      </c>
      <c r="G7" s="5" t="inlineStr">
        <is>
          <t>REGOLARE</t>
        </is>
      </c>
      <c r="H7" s="6" t="n">
        <v>0</v>
      </c>
      <c r="I7" s="4" t="inlineStr"/>
    </row>
    <row r="8">
      <c r="A8" s="8" t="n">
        <v>45662</v>
      </c>
      <c r="B8" s="9" t="inlineStr">
        <is>
          <t>Software House</t>
        </is>
      </c>
      <c r="C8" s="10" t="inlineStr">
        <is>
          <t>ACQ2025/0006</t>
        </is>
      </c>
      <c r="D8" s="11" t="n">
        <v>1302.15</v>
      </c>
      <c r="E8" s="8" t="n">
        <v>45752</v>
      </c>
      <c r="F8" s="10" t="n">
        <v>80</v>
      </c>
      <c r="G8" s="10" t="inlineStr">
        <is>
          <t>REGOLARE</t>
        </is>
      </c>
      <c r="H8" s="11" t="n">
        <v>0</v>
      </c>
      <c r="I8" s="9" t="inlineStr"/>
    </row>
    <row r="9">
      <c r="A9" s="3" t="n">
        <v>45655</v>
      </c>
      <c r="B9" s="4" t="inlineStr">
        <is>
          <t>Marketing Plus</t>
        </is>
      </c>
      <c r="C9" s="5" t="inlineStr">
        <is>
          <t>ACQ2024/0007</t>
        </is>
      </c>
      <c r="D9" s="6" t="n">
        <v>6061.79</v>
      </c>
      <c r="E9" s="3" t="n">
        <v>45715</v>
      </c>
      <c r="F9" s="5" t="n">
        <v>43</v>
      </c>
      <c r="G9" s="5" t="inlineStr">
        <is>
          <t>REGOLARE</t>
        </is>
      </c>
      <c r="H9" s="6" t="n">
        <v>0</v>
      </c>
      <c r="I9" s="4" t="inlineStr"/>
    </row>
    <row r="10">
      <c r="A10" s="8" t="n">
        <v>45648</v>
      </c>
      <c r="B10" s="9" t="inlineStr">
        <is>
          <t>Ufficio Supplies</t>
        </is>
      </c>
      <c r="C10" s="10" t="inlineStr">
        <is>
          <t>ACQ2024/0008</t>
        </is>
      </c>
      <c r="D10" s="11" t="n">
        <v>8850.48</v>
      </c>
      <c r="E10" s="8" t="n">
        <v>45738</v>
      </c>
      <c r="F10" s="10" t="n">
        <v>66</v>
      </c>
      <c r="G10" s="10" t="inlineStr">
        <is>
          <t>REGOLARE</t>
        </is>
      </c>
      <c r="H10" s="11" t="n">
        <v>0</v>
      </c>
      <c r="I10" s="9" t="inlineStr"/>
    </row>
    <row r="11">
      <c r="A11" s="3" t="n">
        <v>45633</v>
      </c>
      <c r="B11" s="4" t="inlineStr">
        <is>
          <t>Software House</t>
        </is>
      </c>
      <c r="C11" s="5" t="inlineStr">
        <is>
          <t>ACQ2024/0009</t>
        </is>
      </c>
      <c r="D11" s="6" t="n">
        <v>9116.379999999999</v>
      </c>
      <c r="E11" s="3" t="n">
        <v>45723</v>
      </c>
      <c r="F11" s="5" t="n">
        <v>51</v>
      </c>
      <c r="G11" s="5" t="inlineStr">
        <is>
          <t>REGOLARE</t>
        </is>
      </c>
      <c r="H11" s="6" t="n">
        <v>0</v>
      </c>
      <c r="I11" s="4" t="inlineStr"/>
    </row>
    <row r="12">
      <c r="A12" s="8" t="n">
        <v>45664</v>
      </c>
      <c r="B12" s="9" t="inlineStr">
        <is>
          <t>Consulenza Pro</t>
        </is>
      </c>
      <c r="C12" s="10" t="inlineStr">
        <is>
          <t>ACQ2025/0010</t>
        </is>
      </c>
      <c r="D12" s="11" t="n">
        <v>6684.2</v>
      </c>
      <c r="E12" s="8" t="n">
        <v>45754</v>
      </c>
      <c r="F12" s="10" t="n">
        <v>82</v>
      </c>
      <c r="G12" s="10" t="inlineStr">
        <is>
          <t>REGOLARE</t>
        </is>
      </c>
      <c r="H12" s="11" t="n">
        <v>0</v>
      </c>
      <c r="I12" s="9" t="inlineStr"/>
    </row>
    <row r="13">
      <c r="A13" s="3" t="n">
        <v>45642</v>
      </c>
      <c r="B13" s="4" t="inlineStr">
        <is>
          <t>Consulenza Pro</t>
        </is>
      </c>
      <c r="C13" s="5" t="inlineStr">
        <is>
          <t>ACQ2024/0011</t>
        </is>
      </c>
      <c r="D13" s="6" t="n">
        <v>5032.5</v>
      </c>
      <c r="E13" s="3" t="n">
        <v>45732</v>
      </c>
      <c r="F13" s="5" t="n">
        <v>60</v>
      </c>
      <c r="G13" s="5" t="inlineStr">
        <is>
          <t>REGOLARE</t>
        </is>
      </c>
      <c r="H13" s="6" t="n">
        <v>0</v>
      </c>
      <c r="I13" s="4" t="inlineStr"/>
    </row>
    <row r="14">
      <c r="A14" s="8" t="n">
        <v>45634</v>
      </c>
      <c r="B14" s="9" t="inlineStr">
        <is>
          <t>Consulenza Pro</t>
        </is>
      </c>
      <c r="C14" s="10" t="inlineStr">
        <is>
          <t>ACQ2024/0012</t>
        </is>
      </c>
      <c r="D14" s="11" t="n">
        <v>5688.7</v>
      </c>
      <c r="E14" s="8" t="n">
        <v>45724</v>
      </c>
      <c r="F14" s="10" t="n">
        <v>52</v>
      </c>
      <c r="G14" s="10" t="inlineStr">
        <is>
          <t>REGOLARE</t>
        </is>
      </c>
      <c r="H14" s="11" t="n">
        <v>0</v>
      </c>
      <c r="I14" s="9" t="inlineStr"/>
    </row>
    <row r="15">
      <c r="A15" s="3" t="n">
        <v>45640</v>
      </c>
      <c r="B15" s="4" t="inlineStr">
        <is>
          <t>Consulenza Pro</t>
        </is>
      </c>
      <c r="C15" s="5" t="inlineStr">
        <is>
          <t>ACQ2024/0013</t>
        </is>
      </c>
      <c r="D15" s="6" t="n">
        <v>4049.07</v>
      </c>
      <c r="E15" s="3" t="n">
        <v>45670</v>
      </c>
      <c r="F15" s="5" t="n">
        <v>-2</v>
      </c>
      <c r="G15" s="7" t="inlineStr">
        <is>
          <t>PAGATO</t>
        </is>
      </c>
      <c r="H15" s="6" t="n">
        <v>4049.07</v>
      </c>
      <c r="I15" s="4" t="inlineStr">
        <is>
          <t>Saldato</t>
        </is>
      </c>
    </row>
    <row r="16">
      <c r="A16" s="8" t="n">
        <v>45615</v>
      </c>
      <c r="B16" s="9" t="inlineStr">
        <is>
          <t>Marketing Plus</t>
        </is>
      </c>
      <c r="C16" s="10" t="inlineStr">
        <is>
          <t>ACQ2024/0014</t>
        </is>
      </c>
      <c r="D16" s="11" t="n">
        <v>11386.44</v>
      </c>
      <c r="E16" s="8" t="n">
        <v>45705</v>
      </c>
      <c r="F16" s="10" t="n">
        <v>33</v>
      </c>
      <c r="G16" s="10" t="inlineStr">
        <is>
          <t>REGOLARE</t>
        </is>
      </c>
      <c r="H16" s="11" t="n">
        <v>0</v>
      </c>
      <c r="I16" s="9" t="inlineStr"/>
    </row>
    <row r="17">
      <c r="A17" s="3" t="n">
        <v>45599</v>
      </c>
      <c r="B17" s="4" t="inlineStr">
        <is>
          <t>Marketing Plus</t>
        </is>
      </c>
      <c r="C17" s="5" t="inlineStr">
        <is>
          <t>ACQ2024/0015</t>
        </is>
      </c>
      <c r="D17" s="6" t="n">
        <v>9717.629999999999</v>
      </c>
      <c r="E17" s="3" t="n">
        <v>45629</v>
      </c>
      <c r="F17" s="5" t="n">
        <v>-43</v>
      </c>
      <c r="G17" s="12" t="inlineStr">
        <is>
          <t>SCADUTO</t>
        </is>
      </c>
      <c r="H17" s="6" t="n">
        <v>0</v>
      </c>
      <c r="I17" s="4" t="inlineStr"/>
    </row>
    <row r="18">
      <c r="A18" s="8" t="n">
        <v>45639</v>
      </c>
      <c r="B18" s="9" t="inlineStr">
        <is>
          <t>Ufficio Supplies</t>
        </is>
      </c>
      <c r="C18" s="10" t="inlineStr">
        <is>
          <t>ACQ2024/0016</t>
        </is>
      </c>
      <c r="D18" s="11" t="n">
        <v>6858.79</v>
      </c>
      <c r="E18" s="8" t="n">
        <v>45729</v>
      </c>
      <c r="F18" s="10" t="n">
        <v>57</v>
      </c>
      <c r="G18" s="10" t="inlineStr">
        <is>
          <t>REGOLARE</t>
        </is>
      </c>
      <c r="H18" s="11" t="n">
        <v>0</v>
      </c>
      <c r="I18" s="9" t="inlineStr"/>
    </row>
    <row r="19">
      <c r="A19" s="3" t="n">
        <v>45647</v>
      </c>
      <c r="B19" s="4" t="inlineStr">
        <is>
          <t>Tech Solutions</t>
        </is>
      </c>
      <c r="C19" s="5" t="inlineStr">
        <is>
          <t>ACQ2024/0017</t>
        </is>
      </c>
      <c r="D19" s="6" t="n">
        <v>6351.63</v>
      </c>
      <c r="E19" s="3" t="n">
        <v>45707</v>
      </c>
      <c r="F19" s="5" t="n">
        <v>35</v>
      </c>
      <c r="G19" s="5" t="inlineStr">
        <is>
          <t>REGOLARE</t>
        </is>
      </c>
      <c r="H19" s="6" t="n">
        <v>0</v>
      </c>
      <c r="I19" s="4" t="inlineStr"/>
    </row>
    <row r="20">
      <c r="A20" s="8" t="n">
        <v>45657</v>
      </c>
      <c r="B20" s="9" t="inlineStr">
        <is>
          <t>Materiali Edili SRL</t>
        </is>
      </c>
      <c r="C20" s="10" t="inlineStr">
        <is>
          <t>ACQ2024/0018</t>
        </is>
      </c>
      <c r="D20" s="11" t="n">
        <v>339</v>
      </c>
      <c r="E20" s="8" t="n">
        <v>45747</v>
      </c>
      <c r="F20" s="10" t="n">
        <v>75</v>
      </c>
      <c r="G20" s="10" t="inlineStr">
        <is>
          <t>REGOLARE</t>
        </is>
      </c>
      <c r="H20" s="11" t="n">
        <v>0</v>
      </c>
      <c r="I20" s="9" t="inlineStr"/>
    </row>
    <row r="21">
      <c r="A21" s="3" t="n">
        <v>45609</v>
      </c>
      <c r="B21" s="4" t="inlineStr">
        <is>
          <t>Ufficio Supplies</t>
        </is>
      </c>
      <c r="C21" s="5" t="inlineStr">
        <is>
          <t>ACQ2024/0019</t>
        </is>
      </c>
      <c r="D21" s="6" t="n">
        <v>3162.46</v>
      </c>
      <c r="E21" s="3" t="n">
        <v>45639</v>
      </c>
      <c r="F21" s="5" t="n">
        <v>-33</v>
      </c>
      <c r="G21" s="14" t="inlineStr">
        <is>
          <t>PARZIALE</t>
        </is>
      </c>
      <c r="H21" s="6" t="n">
        <v>1581.23</v>
      </c>
      <c r="I21" s="4" t="inlineStr">
        <is>
          <t>Pagamento parziale</t>
        </is>
      </c>
    </row>
    <row r="22">
      <c r="A22" s="8" t="n">
        <v>45603</v>
      </c>
      <c r="B22" s="9" t="inlineStr">
        <is>
          <t>Consulenza Pro</t>
        </is>
      </c>
      <c r="C22" s="10" t="inlineStr">
        <is>
          <t>ACQ2024/0020</t>
        </is>
      </c>
      <c r="D22" s="11" t="n">
        <v>2886.84</v>
      </c>
      <c r="E22" s="8" t="n">
        <v>45663</v>
      </c>
      <c r="F22" s="10" t="n">
        <v>-9</v>
      </c>
      <c r="G22" s="15" t="inlineStr">
        <is>
          <t>SCADUTO RECENTE</t>
        </is>
      </c>
      <c r="H22" s="11" t="n">
        <v>0</v>
      </c>
      <c r="I22" s="9" t="inlineStr"/>
    </row>
    <row r="23">
      <c r="A23" s="3" t="n">
        <v>45656</v>
      </c>
      <c r="B23" s="4" t="inlineStr">
        <is>
          <t>Telco Italia</t>
        </is>
      </c>
      <c r="C23" s="5" t="inlineStr">
        <is>
          <t>ACQ2024/0021</t>
        </is>
      </c>
      <c r="D23" s="6" t="n">
        <v>1116.39</v>
      </c>
      <c r="E23" s="3" t="n">
        <v>45716</v>
      </c>
      <c r="F23" s="5" t="n">
        <v>44</v>
      </c>
      <c r="G23" s="5" t="inlineStr">
        <is>
          <t>REGOLARE</t>
        </is>
      </c>
      <c r="H23" s="6" t="n">
        <v>0</v>
      </c>
      <c r="I23" s="4" t="inlineStr"/>
    </row>
    <row r="24">
      <c r="A24" s="8" t="n">
        <v>45635</v>
      </c>
      <c r="B24" s="9" t="inlineStr">
        <is>
          <t>Logistica Express</t>
        </is>
      </c>
      <c r="C24" s="10" t="inlineStr">
        <is>
          <t>ACQ2024/0022</t>
        </is>
      </c>
      <c r="D24" s="11" t="n">
        <v>6807.62</v>
      </c>
      <c r="E24" s="8" t="n">
        <v>45665</v>
      </c>
      <c r="F24" s="10" t="n">
        <v>-7</v>
      </c>
      <c r="G24" s="15" t="inlineStr">
        <is>
          <t>SCADUTO RECENTE</t>
        </is>
      </c>
      <c r="H24" s="11" t="n">
        <v>0</v>
      </c>
      <c r="I24" s="9" t="inlineStr"/>
    </row>
    <row r="25">
      <c r="A25" s="3" t="n">
        <v>45647</v>
      </c>
      <c r="B25" s="4" t="inlineStr">
        <is>
          <t>Software House</t>
        </is>
      </c>
      <c r="C25" s="5" t="inlineStr">
        <is>
          <t>ACQ2024/0023</t>
        </is>
      </c>
      <c r="D25" s="6" t="n">
        <v>6016.71</v>
      </c>
      <c r="E25" s="3" t="n">
        <v>45737</v>
      </c>
      <c r="F25" s="5" t="n">
        <v>65</v>
      </c>
      <c r="G25" s="5" t="inlineStr">
        <is>
          <t>REGOLARE</t>
        </is>
      </c>
      <c r="H25" s="6" t="n">
        <v>0</v>
      </c>
      <c r="I25" s="4" t="inlineStr"/>
    </row>
    <row r="26">
      <c r="A26" s="8" t="n">
        <v>45628</v>
      </c>
      <c r="B26" s="9" t="inlineStr">
        <is>
          <t>Energia SpA</t>
        </is>
      </c>
      <c r="C26" s="10" t="inlineStr">
        <is>
          <t>ACQ2024/0024</t>
        </is>
      </c>
      <c r="D26" s="11" t="n">
        <v>11071</v>
      </c>
      <c r="E26" s="8" t="n">
        <v>45658</v>
      </c>
      <c r="F26" s="10" t="n">
        <v>-14</v>
      </c>
      <c r="G26" s="7" t="inlineStr">
        <is>
          <t>PAGATO</t>
        </is>
      </c>
      <c r="H26" s="11" t="n">
        <v>11071</v>
      </c>
      <c r="I26" s="9" t="inlineStr">
        <is>
          <t>Saldato</t>
        </is>
      </c>
    </row>
    <row r="27">
      <c r="A27" s="3" t="n">
        <v>45645</v>
      </c>
      <c r="B27" s="4" t="inlineStr">
        <is>
          <t>Marketing Plus</t>
        </is>
      </c>
      <c r="C27" s="5" t="inlineStr">
        <is>
          <t>ACQ2024/0025</t>
        </is>
      </c>
      <c r="D27" s="6" t="n">
        <v>10088.2</v>
      </c>
      <c r="E27" s="3" t="n">
        <v>45705</v>
      </c>
      <c r="F27" s="5" t="n">
        <v>33</v>
      </c>
      <c r="G27" s="5" t="inlineStr">
        <is>
          <t>REGOLARE</t>
        </is>
      </c>
      <c r="H27" s="6" t="n">
        <v>0</v>
      </c>
      <c r="I27" s="4" t="inlineStr"/>
    </row>
    <row r="29">
      <c r="C29" s="16" t="inlineStr">
        <is>
          <t>TOTALE DEBITI:</t>
        </is>
      </c>
      <c r="D29" s="19">
        <f>SUM(D3:D27)</f>
        <v/>
      </c>
    </row>
    <row r="30">
      <c r="C30" s="16" t="inlineStr">
        <is>
          <t>TOTALE PAGATO:</t>
        </is>
      </c>
      <c r="D30" s="18">
        <f>SUM(H3:H27)</f>
        <v/>
      </c>
    </row>
    <row r="31">
      <c r="C31" s="16" t="inlineStr">
        <is>
          <t>DA PAGARE:</t>
        </is>
      </c>
      <c r="D31" s="21">
        <f>D29-D30</f>
        <v/>
      </c>
    </row>
  </sheetData>
  <autoFilter ref="A2:I27"/>
  <mergeCells count="1">
    <mergeCell ref="A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  <col width="20" customWidth="1" min="5" max="5"/>
  </cols>
  <sheetData>
    <row r="1" ht="35" customHeight="1">
      <c r="A1" s="22" t="inlineStr">
        <is>
          <t>DASHBOARD CREDITI E DEBITI</t>
        </is>
      </c>
    </row>
    <row r="2">
      <c r="A2" s="23" t="inlineStr">
        <is>
          <t>Data aggiornamento: 15/01/2025</t>
        </is>
      </c>
    </row>
    <row r="4">
      <c r="A4" s="24" t="inlineStr">
        <is>
          <t>RIEPILOGO CREDITI</t>
        </is>
      </c>
      <c r="D4" s="25" t="inlineStr">
        <is>
          <t>RIEPILOGO DEBITI</t>
        </is>
      </c>
    </row>
    <row r="5">
      <c r="A5" s="26" t="inlineStr">
        <is>
          <t>Totale Crediti</t>
        </is>
      </c>
      <c r="B5" s="27">
        <f>Crediti!D34</f>
        <v/>
      </c>
      <c r="D5" s="26" t="inlineStr">
        <is>
          <t>Totale Debiti</t>
        </is>
      </c>
      <c r="E5" s="28">
        <f>Debiti!D29</f>
        <v/>
      </c>
    </row>
    <row r="6">
      <c r="A6" s="26" t="inlineStr">
        <is>
          <t>Totale Incassato</t>
        </is>
      </c>
      <c r="B6" s="29">
        <f>Crediti!D35</f>
        <v/>
      </c>
      <c r="D6" s="26" t="inlineStr">
        <is>
          <t>Totale Pagato</t>
        </is>
      </c>
      <c r="E6" s="29">
        <f>Debiti!D30</f>
        <v/>
      </c>
    </row>
    <row r="7">
      <c r="A7" s="26" t="inlineStr">
        <is>
          <t>Da Incassare</t>
        </is>
      </c>
      <c r="B7" s="28">
        <f>Crediti!D36</f>
        <v/>
      </c>
      <c r="D7" s="26" t="inlineStr">
        <is>
          <t>Da Pagare</t>
        </is>
      </c>
      <c r="E7" s="30">
        <f>Debiti!D31</f>
        <v/>
      </c>
    </row>
    <row r="8">
      <c r="A8" s="26" t="inlineStr">
        <is>
          <t>Percentuale Incassata</t>
        </is>
      </c>
      <c r="B8" s="31">
        <f>B6/B5</f>
        <v/>
      </c>
      <c r="D8" s="26" t="inlineStr">
        <is>
          <t>Percentuale Pagata</t>
        </is>
      </c>
      <c r="E8" s="31">
        <f>E6/E5</f>
        <v/>
      </c>
    </row>
    <row r="10">
      <c r="A10" s="32" t="inlineStr">
        <is>
          <t>SALDO NETTO</t>
        </is>
      </c>
    </row>
    <row r="11">
      <c r="A11" s="33" t="inlineStr">
        <is>
          <t>Posizione Finanziaria</t>
        </is>
      </c>
      <c r="B11" s="34">
        <f>B7-E7</f>
        <v/>
      </c>
    </row>
    <row r="13">
      <c r="A13" s="24" t="inlineStr">
        <is>
          <t>ANALISI SCADENZE</t>
        </is>
      </c>
    </row>
    <row r="14">
      <c r="A14" s="2" t="inlineStr">
        <is>
          <t>Categoria</t>
        </is>
      </c>
      <c r="B14" s="2" t="inlineStr">
        <is>
          <t>Crediti (€)</t>
        </is>
      </c>
      <c r="C14" s="2" t="inlineStr">
        <is>
          <t>Debiti (€)</t>
        </is>
      </c>
      <c r="D14" s="2" t="inlineStr">
        <is>
          <t>Differenza (€)</t>
        </is>
      </c>
    </row>
    <row r="15">
      <c r="A15" s="35" t="inlineStr">
        <is>
          <t>Scaduti (&gt;30gg)</t>
        </is>
      </c>
      <c r="B15" s="6">
        <f>SUMIFS(Crediti!D:D,Crediti!F:F,"&lt;-30")</f>
        <v/>
      </c>
      <c r="C15" s="6">
        <f>SUMIFS(Debiti!D:D,Debiti!F:F,"&lt;-30")</f>
        <v/>
      </c>
      <c r="D15" s="6">
        <f>B15-C15</f>
        <v/>
      </c>
    </row>
    <row r="16">
      <c r="A16" s="36" t="inlineStr">
        <is>
          <t>Scaduti Recenti</t>
        </is>
      </c>
      <c r="B16" s="11">
        <f>SUMIFS(Crediti!D:D,Crediti!F:F,"&lt;0",Crediti!F:F,"&gt;=-30")</f>
        <v/>
      </c>
      <c r="C16" s="11">
        <f>SUMIFS(Debiti!D:D,Debiti!F:F,"&lt;0",Debiti!F:F,"&gt;=-30")</f>
        <v/>
      </c>
      <c r="D16" s="11">
        <f>B16-C16</f>
        <v/>
      </c>
    </row>
    <row r="17">
      <c r="A17" s="35" t="inlineStr">
        <is>
          <t>In Scadenza (15gg)</t>
        </is>
      </c>
      <c r="B17" s="6">
        <f>SUMIFS(Crediti!D:D,Crediti!F:F,"&gt;=0",Crediti!F:F,"&lt;15")</f>
        <v/>
      </c>
      <c r="C17" s="6">
        <f>SUMIFS(Debiti!D:D,Debiti!F:F,"&gt;=0",Debiti!F:F,"&lt;15")</f>
        <v/>
      </c>
      <c r="D17" s="6">
        <f>B17-C17</f>
        <v/>
      </c>
    </row>
    <row r="18">
      <c r="A18" s="36" t="inlineStr">
        <is>
          <t>Regolari</t>
        </is>
      </c>
      <c r="B18" s="11">
        <f>SUMIFS(Crediti!D:D,Crediti!F:F,"&gt;=15")</f>
        <v/>
      </c>
      <c r="C18" s="11">
        <f>SUMIFS(Debiti!D:D,Debiti!F:F,"&gt;=15")</f>
        <v/>
      </c>
      <c r="D18" s="11">
        <f>B18-C18</f>
        <v/>
      </c>
    </row>
  </sheetData>
  <mergeCells count="6">
    <mergeCell ref="A1:E1"/>
    <mergeCell ref="A2:E2"/>
    <mergeCell ref="A4:B4"/>
    <mergeCell ref="D4:E4"/>
    <mergeCell ref="A10:B10"/>
    <mergeCell ref="A13:E1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48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30" customWidth="1" min="3" max="3"/>
    <col width="15" customWidth="1" min="4" max="4"/>
    <col width="18" customWidth="1" min="5" max="5"/>
    <col width="15" customWidth="1" min="6" max="6"/>
    <col width="25" customWidth="1" min="7" max="7"/>
  </cols>
  <sheetData>
    <row r="1" ht="30" customHeight="1">
      <c r="A1" s="1" t="inlineStr">
        <is>
          <t>SCADENZARIO 2025</t>
        </is>
      </c>
    </row>
    <row r="2">
      <c r="A2" s="2" t="inlineStr">
        <is>
          <t>Data Scadenza</t>
        </is>
      </c>
      <c r="B2" s="2" t="inlineStr">
        <is>
          <t>Tipo</t>
        </is>
      </c>
      <c r="C2" s="2" t="inlineStr">
        <is>
          <t>Cliente/Fornitore</t>
        </is>
      </c>
      <c r="D2" s="2" t="inlineStr">
        <is>
          <t>Fattura</t>
        </is>
      </c>
      <c r="E2" s="2" t="inlineStr">
        <is>
          <t>Importo (€)</t>
        </is>
      </c>
      <c r="F2" s="2" t="inlineStr">
        <is>
          <t>Giorni</t>
        </is>
      </c>
      <c r="G2" s="2" t="inlineStr">
        <is>
          <t>Stato</t>
        </is>
      </c>
    </row>
    <row r="3">
      <c r="A3" s="3" t="n">
        <v>45629</v>
      </c>
      <c r="B3" s="37" t="inlineStr">
        <is>
          <t>DEBITO</t>
        </is>
      </c>
      <c r="C3" s="4" t="inlineStr">
        <is>
          <t>Marketing Plus</t>
        </is>
      </c>
      <c r="D3" s="5" t="inlineStr">
        <is>
          <t>ACQ2024/0015</t>
        </is>
      </c>
      <c r="E3" s="6" t="n">
        <v>9717.629999999999</v>
      </c>
      <c r="F3" s="5" t="n">
        <v>-43</v>
      </c>
      <c r="G3" s="12" t="inlineStr">
        <is>
          <t>SCADUTO</t>
        </is>
      </c>
    </row>
    <row r="4">
      <c r="A4" s="8" t="n">
        <v>45635</v>
      </c>
      <c r="B4" s="37" t="inlineStr">
        <is>
          <t>DEBITO</t>
        </is>
      </c>
      <c r="C4" s="9" t="inlineStr">
        <is>
          <t>Logistica Express</t>
        </is>
      </c>
      <c r="D4" s="10" t="inlineStr">
        <is>
          <t>ACQ2024/0002</t>
        </is>
      </c>
      <c r="E4" s="11" t="n">
        <v>10823.44</v>
      </c>
      <c r="F4" s="10" t="n">
        <v>-37</v>
      </c>
      <c r="G4" s="12" t="inlineStr">
        <is>
          <t>SCADUTO</t>
        </is>
      </c>
    </row>
    <row r="5">
      <c r="A5" s="3" t="n">
        <v>45636</v>
      </c>
      <c r="B5" s="14" t="inlineStr">
        <is>
          <t>CREDITO</t>
        </is>
      </c>
      <c r="C5" s="4" t="inlineStr">
        <is>
          <t>Neri Costruzioni</t>
        </is>
      </c>
      <c r="D5" s="5" t="inlineStr">
        <is>
          <t>FT2024/0012</t>
        </is>
      </c>
      <c r="E5" s="6" t="n">
        <v>2099.41</v>
      </c>
      <c r="F5" s="5" t="n">
        <v>-36</v>
      </c>
      <c r="G5" s="12" t="inlineStr">
        <is>
          <t>SCADUTO</t>
        </is>
      </c>
    </row>
    <row r="6">
      <c r="A6" s="8" t="n">
        <v>45636</v>
      </c>
      <c r="B6" s="14" t="inlineStr">
        <is>
          <t>CREDITO</t>
        </is>
      </c>
      <c r="C6" s="9" t="inlineStr">
        <is>
          <t>Blu Trading</t>
        </is>
      </c>
      <c r="D6" s="10" t="inlineStr">
        <is>
          <t>FT2024/0015</t>
        </is>
      </c>
      <c r="E6" s="11" t="n">
        <v>1079.5</v>
      </c>
      <c r="F6" s="10" t="n">
        <v>-36</v>
      </c>
      <c r="G6" s="12" t="inlineStr">
        <is>
          <t>SCADUTO</t>
        </is>
      </c>
    </row>
    <row r="7">
      <c r="A7" s="3" t="n">
        <v>45639</v>
      </c>
      <c r="B7" s="37" t="inlineStr">
        <is>
          <t>DEBITO</t>
        </is>
      </c>
      <c r="C7" s="4" t="inlineStr">
        <is>
          <t>Ufficio Supplies</t>
        </is>
      </c>
      <c r="D7" s="5" t="inlineStr">
        <is>
          <t>ACQ2024/0019</t>
        </is>
      </c>
      <c r="E7" s="6" t="n">
        <v>1581.23</v>
      </c>
      <c r="F7" s="5" t="n">
        <v>-33</v>
      </c>
      <c r="G7" s="5" t="inlineStr">
        <is>
          <t>PARZIALE</t>
        </is>
      </c>
    </row>
    <row r="8">
      <c r="A8" s="8" t="n">
        <v>45640</v>
      </c>
      <c r="B8" s="14" t="inlineStr">
        <is>
          <t>CREDITO</t>
        </is>
      </c>
      <c r="C8" s="9" t="inlineStr">
        <is>
          <t>Rossi SRL</t>
        </is>
      </c>
      <c r="D8" s="10" t="inlineStr">
        <is>
          <t>FT2024/0003</t>
        </is>
      </c>
      <c r="E8" s="11" t="n">
        <v>537.85</v>
      </c>
      <c r="F8" s="10" t="n">
        <v>-32</v>
      </c>
      <c r="G8" s="12" t="inlineStr">
        <is>
          <t>SCADUTO</t>
        </is>
      </c>
    </row>
    <row r="9">
      <c r="A9" s="3" t="n">
        <v>45653</v>
      </c>
      <c r="B9" s="14" t="inlineStr">
        <is>
          <t>CREDITO</t>
        </is>
      </c>
      <c r="C9" s="4" t="inlineStr">
        <is>
          <t>Rossi SRL</t>
        </is>
      </c>
      <c r="D9" s="5" t="inlineStr">
        <is>
          <t>FT2024/0020</t>
        </is>
      </c>
      <c r="E9" s="6" t="n">
        <v>12518.3</v>
      </c>
      <c r="F9" s="5" t="n">
        <v>-19</v>
      </c>
      <c r="G9" s="15" t="inlineStr">
        <is>
          <t>SCADUTO RECENTE</t>
        </is>
      </c>
    </row>
    <row r="10">
      <c r="A10" s="8" t="n">
        <v>45660</v>
      </c>
      <c r="B10" s="14" t="inlineStr">
        <is>
          <t>CREDITO</t>
        </is>
      </c>
      <c r="C10" s="9" t="inlineStr">
        <is>
          <t>Blu Trading</t>
        </is>
      </c>
      <c r="D10" s="10" t="inlineStr">
        <is>
          <t>FT2024/0008</t>
        </is>
      </c>
      <c r="E10" s="11" t="n">
        <v>4187.71</v>
      </c>
      <c r="F10" s="10" t="n">
        <v>-12</v>
      </c>
      <c r="G10" s="15" t="inlineStr">
        <is>
          <t>SCADUTO RECENTE</t>
        </is>
      </c>
    </row>
    <row r="11">
      <c r="A11" s="3" t="n">
        <v>45660</v>
      </c>
      <c r="B11" s="14" t="inlineStr">
        <is>
          <t>CREDITO</t>
        </is>
      </c>
      <c r="C11" s="4" t="inlineStr">
        <is>
          <t>Viola Consulting</t>
        </is>
      </c>
      <c r="D11" s="5" t="inlineStr">
        <is>
          <t>FT2024/0011</t>
        </is>
      </c>
      <c r="E11" s="6" t="n">
        <v>5726.2</v>
      </c>
      <c r="F11" s="5" t="n">
        <v>-12</v>
      </c>
      <c r="G11" s="15" t="inlineStr">
        <is>
          <t>SCADUTO RECENTE</t>
        </is>
      </c>
    </row>
    <row r="12">
      <c r="A12" s="8" t="n">
        <v>45662</v>
      </c>
      <c r="B12" s="14" t="inlineStr">
        <is>
          <t>CREDITO</t>
        </is>
      </c>
      <c r="C12" s="9" t="inlineStr">
        <is>
          <t>Rosa Export</t>
        </is>
      </c>
      <c r="D12" s="10" t="inlineStr">
        <is>
          <t>FT2024/0024</t>
        </is>
      </c>
      <c r="E12" s="11" t="n">
        <v>4325.62</v>
      </c>
      <c r="F12" s="10" t="n">
        <v>-10</v>
      </c>
      <c r="G12" s="15" t="inlineStr">
        <is>
          <t>SCADUTO RECENTE</t>
        </is>
      </c>
    </row>
    <row r="13">
      <c r="A13" s="3" t="n">
        <v>45663</v>
      </c>
      <c r="B13" s="37" t="inlineStr">
        <is>
          <t>DEBITO</t>
        </is>
      </c>
      <c r="C13" s="4" t="inlineStr">
        <is>
          <t>Consulenza Pro</t>
        </is>
      </c>
      <c r="D13" s="5" t="inlineStr">
        <is>
          <t>ACQ2024/0020</t>
        </is>
      </c>
      <c r="E13" s="6" t="n">
        <v>2886.84</v>
      </c>
      <c r="F13" s="5" t="n">
        <v>-9</v>
      </c>
      <c r="G13" s="15" t="inlineStr">
        <is>
          <t>SCADUTO RECENTE</t>
        </is>
      </c>
    </row>
    <row r="14">
      <c r="A14" s="8" t="n">
        <v>45665</v>
      </c>
      <c r="B14" s="37" t="inlineStr">
        <is>
          <t>DEBITO</t>
        </is>
      </c>
      <c r="C14" s="9" t="inlineStr">
        <is>
          <t>Logistica Express</t>
        </is>
      </c>
      <c r="D14" s="10" t="inlineStr">
        <is>
          <t>ACQ2024/0022</t>
        </is>
      </c>
      <c r="E14" s="11" t="n">
        <v>6807.62</v>
      </c>
      <c r="F14" s="10" t="n">
        <v>-7</v>
      </c>
      <c r="G14" s="15" t="inlineStr">
        <is>
          <t>SCADUTO RECENTE</t>
        </is>
      </c>
    </row>
    <row r="15">
      <c r="A15" s="3" t="n">
        <v>45668</v>
      </c>
      <c r="B15" s="14" t="inlineStr">
        <is>
          <t>CREDITO</t>
        </is>
      </c>
      <c r="C15" s="4" t="inlineStr">
        <is>
          <t>Viola Consulting</t>
        </is>
      </c>
      <c r="D15" s="5" t="inlineStr">
        <is>
          <t>FT2024/0009</t>
        </is>
      </c>
      <c r="E15" s="6" t="n">
        <v>5299.28</v>
      </c>
      <c r="F15" s="5" t="n">
        <v>-4</v>
      </c>
      <c r="G15" s="15" t="inlineStr">
        <is>
          <t>SCADUTO RECENTE</t>
        </is>
      </c>
    </row>
    <row r="16">
      <c r="A16" s="8" t="n">
        <v>45668</v>
      </c>
      <c r="B16" s="14" t="inlineStr">
        <is>
          <t>CREDITO</t>
        </is>
      </c>
      <c r="C16" s="9" t="inlineStr">
        <is>
          <t>Gialli Associati</t>
        </is>
      </c>
      <c r="D16" s="10" t="inlineStr">
        <is>
          <t>FT2024/0022</t>
        </is>
      </c>
      <c r="E16" s="11" t="n">
        <v>2616.48</v>
      </c>
      <c r="F16" s="10" t="n">
        <v>-4</v>
      </c>
      <c r="G16" s="10" t="inlineStr">
        <is>
          <t>PARZIALE</t>
        </is>
      </c>
    </row>
    <row r="17">
      <c r="A17" s="3" t="n">
        <v>45668</v>
      </c>
      <c r="B17" s="14" t="inlineStr">
        <is>
          <t>CREDITO</t>
        </is>
      </c>
      <c r="C17" s="4" t="inlineStr">
        <is>
          <t>Blu Trading</t>
        </is>
      </c>
      <c r="D17" s="5" t="inlineStr">
        <is>
          <t>FT2024/0028</t>
        </is>
      </c>
      <c r="E17" s="6" t="n">
        <v>4997.67</v>
      </c>
      <c r="F17" s="5" t="n">
        <v>-4</v>
      </c>
      <c r="G17" s="15" t="inlineStr">
        <is>
          <t>SCADUTO RECENTE</t>
        </is>
      </c>
    </row>
    <row r="18">
      <c r="A18" s="8" t="n">
        <v>45675</v>
      </c>
      <c r="B18" s="14" t="inlineStr">
        <is>
          <t>CREDITO</t>
        </is>
      </c>
      <c r="C18" s="9" t="inlineStr">
        <is>
          <t>Viola Consulting</t>
        </is>
      </c>
      <c r="D18" s="10" t="inlineStr">
        <is>
          <t>FT2024/0005</t>
        </is>
      </c>
      <c r="E18" s="11" t="n">
        <v>367.17</v>
      </c>
      <c r="F18" s="10" t="n">
        <v>3</v>
      </c>
      <c r="G18" s="10" t="inlineStr">
        <is>
          <t>PARZIALE</t>
        </is>
      </c>
    </row>
    <row r="19">
      <c r="A19" s="3" t="n">
        <v>45677</v>
      </c>
      <c r="B19" s="14" t="inlineStr">
        <is>
          <t>CREDITO</t>
        </is>
      </c>
      <c r="C19" s="4" t="inlineStr">
        <is>
          <t>Viola Consulting</t>
        </is>
      </c>
      <c r="D19" s="5" t="inlineStr">
        <is>
          <t>FT2024/0030</t>
        </is>
      </c>
      <c r="E19" s="6" t="n">
        <v>6137.59</v>
      </c>
      <c r="F19" s="5" t="n">
        <v>5</v>
      </c>
      <c r="G19" s="13" t="inlineStr">
        <is>
          <t>IN SCADENZA</t>
        </is>
      </c>
    </row>
    <row r="20">
      <c r="A20" s="8" t="n">
        <v>45678</v>
      </c>
      <c r="B20" s="14" t="inlineStr">
        <is>
          <t>CREDITO</t>
        </is>
      </c>
      <c r="C20" s="9" t="inlineStr">
        <is>
          <t>Blu Trading</t>
        </is>
      </c>
      <c r="D20" s="10" t="inlineStr">
        <is>
          <t>FT2024/0018</t>
        </is>
      </c>
      <c r="E20" s="11" t="n">
        <v>1095.46</v>
      </c>
      <c r="F20" s="10" t="n">
        <v>6</v>
      </c>
      <c r="G20" s="13" t="inlineStr">
        <is>
          <t>IN SCADENZA</t>
        </is>
      </c>
    </row>
    <row r="21">
      <c r="A21" s="3" t="n">
        <v>45685</v>
      </c>
      <c r="B21" s="14" t="inlineStr">
        <is>
          <t>CREDITO</t>
        </is>
      </c>
      <c r="C21" s="4" t="inlineStr">
        <is>
          <t>Verdi SpA</t>
        </is>
      </c>
      <c r="D21" s="5" t="inlineStr">
        <is>
          <t>FT2024/0025</t>
        </is>
      </c>
      <c r="E21" s="6" t="n">
        <v>12071.43</v>
      </c>
      <c r="F21" s="5" t="n">
        <v>13</v>
      </c>
      <c r="G21" s="13" t="inlineStr">
        <is>
          <t>IN SCADENZA</t>
        </is>
      </c>
    </row>
    <row r="22">
      <c r="A22" s="8" t="n">
        <v>45686</v>
      </c>
      <c r="B22" s="14" t="inlineStr">
        <is>
          <t>CREDITO</t>
        </is>
      </c>
      <c r="C22" s="9" t="inlineStr">
        <is>
          <t>Viola Consulting</t>
        </is>
      </c>
      <c r="D22" s="10" t="inlineStr">
        <is>
          <t>FT2024/0004</t>
        </is>
      </c>
      <c r="E22" s="11" t="n">
        <v>8483.1</v>
      </c>
      <c r="F22" s="10" t="n">
        <v>14</v>
      </c>
      <c r="G22" s="13" t="inlineStr">
        <is>
          <t>IN SCADENZA</t>
        </is>
      </c>
    </row>
    <row r="23">
      <c r="A23" s="3" t="n">
        <v>45687</v>
      </c>
      <c r="B23" s="37" t="inlineStr">
        <is>
          <t>DEBITO</t>
        </is>
      </c>
      <c r="C23" s="4" t="inlineStr">
        <is>
          <t>Manutenzioni Quick</t>
        </is>
      </c>
      <c r="D23" s="5" t="inlineStr">
        <is>
          <t>ACQ2024/0003</t>
        </is>
      </c>
      <c r="E23" s="6" t="n">
        <v>8391.370000000001</v>
      </c>
      <c r="F23" s="5" t="n">
        <v>15</v>
      </c>
      <c r="G23" s="5" t="inlineStr">
        <is>
          <t>REGOLARE</t>
        </is>
      </c>
    </row>
    <row r="24">
      <c r="A24" s="8" t="n">
        <v>45695</v>
      </c>
      <c r="B24" s="14" t="inlineStr">
        <is>
          <t>CREDITO</t>
        </is>
      </c>
      <c r="C24" s="9" t="inlineStr">
        <is>
          <t>Rossi SRL</t>
        </is>
      </c>
      <c r="D24" s="10" t="inlineStr">
        <is>
          <t>FT2024/0002</t>
        </is>
      </c>
      <c r="E24" s="11" t="n">
        <v>7168.72</v>
      </c>
      <c r="F24" s="10" t="n">
        <v>23</v>
      </c>
      <c r="G24" s="10" t="inlineStr">
        <is>
          <t>REGOLARE</t>
        </is>
      </c>
    </row>
    <row r="25">
      <c r="A25" s="3" t="n">
        <v>45698</v>
      </c>
      <c r="B25" s="14" t="inlineStr">
        <is>
          <t>CREDITO</t>
        </is>
      </c>
      <c r="C25" s="4" t="inlineStr">
        <is>
          <t>Blu Trading</t>
        </is>
      </c>
      <c r="D25" s="5" t="inlineStr">
        <is>
          <t>FT2024/0013</t>
        </is>
      </c>
      <c r="E25" s="6" t="n">
        <v>11235.48</v>
      </c>
      <c r="F25" s="5" t="n">
        <v>26</v>
      </c>
      <c r="G25" s="5" t="inlineStr">
        <is>
          <t>REGOLARE</t>
        </is>
      </c>
    </row>
    <row r="26">
      <c r="A26" s="8" t="n">
        <v>45698</v>
      </c>
      <c r="B26" s="14" t="inlineStr">
        <is>
          <t>CREDITO</t>
        </is>
      </c>
      <c r="C26" s="9" t="inlineStr">
        <is>
          <t>Viola Consulting</t>
        </is>
      </c>
      <c r="D26" s="10" t="inlineStr">
        <is>
          <t>FT2024/0026</t>
        </is>
      </c>
      <c r="E26" s="11" t="n">
        <v>13812.56</v>
      </c>
      <c r="F26" s="10" t="n">
        <v>26</v>
      </c>
      <c r="G26" s="10" t="inlineStr">
        <is>
          <t>REGOLARE</t>
        </is>
      </c>
    </row>
    <row r="27">
      <c r="A27" s="3" t="n">
        <v>45703</v>
      </c>
      <c r="B27" s="14" t="inlineStr">
        <is>
          <t>CREDITO</t>
        </is>
      </c>
      <c r="C27" s="4" t="inlineStr">
        <is>
          <t>Neri Costruzioni</t>
        </is>
      </c>
      <c r="D27" s="5" t="inlineStr">
        <is>
          <t>FT2024/0023</t>
        </is>
      </c>
      <c r="E27" s="6" t="n">
        <v>10412.64</v>
      </c>
      <c r="F27" s="5" t="n">
        <v>31</v>
      </c>
      <c r="G27" s="5" t="inlineStr">
        <is>
          <t>REGOLARE</t>
        </is>
      </c>
    </row>
    <row r="28">
      <c r="A28" s="8" t="n">
        <v>45703</v>
      </c>
      <c r="B28" s="37" t="inlineStr">
        <is>
          <t>DEBITO</t>
        </is>
      </c>
      <c r="C28" s="9" t="inlineStr">
        <is>
          <t>Energia SpA</t>
        </is>
      </c>
      <c r="D28" s="10" t="inlineStr">
        <is>
          <t>ACQ2024/0001</t>
        </is>
      </c>
      <c r="E28" s="11" t="n">
        <v>7638.2</v>
      </c>
      <c r="F28" s="10" t="n">
        <v>31</v>
      </c>
      <c r="G28" s="10" t="inlineStr">
        <is>
          <t>REGOLARE</t>
        </is>
      </c>
    </row>
    <row r="29">
      <c r="A29" s="3" t="n">
        <v>45703</v>
      </c>
      <c r="B29" s="37" t="inlineStr">
        <is>
          <t>DEBITO</t>
        </is>
      </c>
      <c r="C29" s="4" t="inlineStr">
        <is>
          <t>Telco Italia</t>
        </is>
      </c>
      <c r="D29" s="5" t="inlineStr">
        <is>
          <t>ACQ2024/0005</t>
        </is>
      </c>
      <c r="E29" s="6" t="n">
        <v>11026.8</v>
      </c>
      <c r="F29" s="5" t="n">
        <v>31</v>
      </c>
      <c r="G29" s="5" t="inlineStr">
        <is>
          <t>REGOLARE</t>
        </is>
      </c>
    </row>
    <row r="30">
      <c r="A30" s="8" t="n">
        <v>45705</v>
      </c>
      <c r="B30" s="37" t="inlineStr">
        <is>
          <t>DEBITO</t>
        </is>
      </c>
      <c r="C30" s="9" t="inlineStr">
        <is>
          <t>Marketing Plus</t>
        </is>
      </c>
      <c r="D30" s="10" t="inlineStr">
        <is>
          <t>ACQ2024/0014</t>
        </is>
      </c>
      <c r="E30" s="11" t="n">
        <v>11386.44</v>
      </c>
      <c r="F30" s="10" t="n">
        <v>33</v>
      </c>
      <c r="G30" s="10" t="inlineStr">
        <is>
          <t>REGOLARE</t>
        </is>
      </c>
    </row>
    <row r="31">
      <c r="A31" s="3" t="n">
        <v>45705</v>
      </c>
      <c r="B31" s="37" t="inlineStr">
        <is>
          <t>DEBITO</t>
        </is>
      </c>
      <c r="C31" s="4" t="inlineStr">
        <is>
          <t>Marketing Plus</t>
        </is>
      </c>
      <c r="D31" s="5" t="inlineStr">
        <is>
          <t>ACQ2024/0025</t>
        </is>
      </c>
      <c r="E31" s="6" t="n">
        <v>10088.2</v>
      </c>
      <c r="F31" s="5" t="n">
        <v>33</v>
      </c>
      <c r="G31" s="5" t="inlineStr">
        <is>
          <t>REGOLARE</t>
        </is>
      </c>
    </row>
    <row r="32">
      <c r="A32" s="8" t="n">
        <v>45707</v>
      </c>
      <c r="B32" s="14" t="inlineStr">
        <is>
          <t>CREDITO</t>
        </is>
      </c>
      <c r="C32" s="9" t="inlineStr">
        <is>
          <t>Verde Import</t>
        </is>
      </c>
      <c r="D32" s="10" t="inlineStr">
        <is>
          <t>FT2024/0021</t>
        </is>
      </c>
      <c r="E32" s="11" t="n">
        <v>5931.93</v>
      </c>
      <c r="F32" s="10" t="n">
        <v>35</v>
      </c>
      <c r="G32" s="10" t="inlineStr">
        <is>
          <t>PARZIALE</t>
        </is>
      </c>
    </row>
    <row r="33">
      <c r="A33" s="3" t="n">
        <v>45707</v>
      </c>
      <c r="B33" s="37" t="inlineStr">
        <is>
          <t>DEBITO</t>
        </is>
      </c>
      <c r="C33" s="4" t="inlineStr">
        <is>
          <t>Tech Solutions</t>
        </is>
      </c>
      <c r="D33" s="5" t="inlineStr">
        <is>
          <t>ACQ2024/0017</t>
        </is>
      </c>
      <c r="E33" s="6" t="n">
        <v>6351.63</v>
      </c>
      <c r="F33" s="5" t="n">
        <v>35</v>
      </c>
      <c r="G33" s="5" t="inlineStr">
        <is>
          <t>REGOLARE</t>
        </is>
      </c>
    </row>
    <row r="34">
      <c r="A34" s="8" t="n">
        <v>45712</v>
      </c>
      <c r="B34" s="14" t="inlineStr">
        <is>
          <t>CREDITO</t>
        </is>
      </c>
      <c r="C34" s="9" t="inlineStr">
        <is>
          <t>Gialli Associati</t>
        </is>
      </c>
      <c r="D34" s="10" t="inlineStr">
        <is>
          <t>FT2024/0006</t>
        </is>
      </c>
      <c r="E34" s="11" t="n">
        <v>6932.15</v>
      </c>
      <c r="F34" s="10" t="n">
        <v>40</v>
      </c>
      <c r="G34" s="10" t="inlineStr">
        <is>
          <t>REGOLARE</t>
        </is>
      </c>
    </row>
    <row r="35">
      <c r="A35" s="3" t="n">
        <v>45715</v>
      </c>
      <c r="B35" s="37" t="inlineStr">
        <is>
          <t>DEBITO</t>
        </is>
      </c>
      <c r="C35" s="4" t="inlineStr">
        <is>
          <t>Marketing Plus</t>
        </is>
      </c>
      <c r="D35" s="5" t="inlineStr">
        <is>
          <t>ACQ2024/0007</t>
        </is>
      </c>
      <c r="E35" s="6" t="n">
        <v>6061.79</v>
      </c>
      <c r="F35" s="5" t="n">
        <v>43</v>
      </c>
      <c r="G35" s="5" t="inlineStr">
        <is>
          <t>REGOLARE</t>
        </is>
      </c>
    </row>
    <row r="36">
      <c r="A36" s="8" t="n">
        <v>45716</v>
      </c>
      <c r="B36" s="37" t="inlineStr">
        <is>
          <t>DEBITO</t>
        </is>
      </c>
      <c r="C36" s="9" t="inlineStr">
        <is>
          <t>Telco Italia</t>
        </is>
      </c>
      <c r="D36" s="10" t="inlineStr">
        <is>
          <t>ACQ2024/0021</t>
        </is>
      </c>
      <c r="E36" s="11" t="n">
        <v>1116.39</v>
      </c>
      <c r="F36" s="10" t="n">
        <v>44</v>
      </c>
      <c r="G36" s="10" t="inlineStr">
        <is>
          <t>REGOLARE</t>
        </is>
      </c>
    </row>
    <row r="37">
      <c r="A37" s="3" t="n">
        <v>45723</v>
      </c>
      <c r="B37" s="37" t="inlineStr">
        <is>
          <t>DEBITO</t>
        </is>
      </c>
      <c r="C37" s="4" t="inlineStr">
        <is>
          <t>Software House</t>
        </is>
      </c>
      <c r="D37" s="5" t="inlineStr">
        <is>
          <t>ACQ2024/0009</t>
        </is>
      </c>
      <c r="E37" s="6" t="n">
        <v>9116.379999999999</v>
      </c>
      <c r="F37" s="5" t="n">
        <v>51</v>
      </c>
      <c r="G37" s="5" t="inlineStr">
        <is>
          <t>REGOLARE</t>
        </is>
      </c>
    </row>
    <row r="38">
      <c r="A38" s="8" t="n">
        <v>45724</v>
      </c>
      <c r="B38" s="37" t="inlineStr">
        <is>
          <t>DEBITO</t>
        </is>
      </c>
      <c r="C38" s="9" t="inlineStr">
        <is>
          <t>Consulenza Pro</t>
        </is>
      </c>
      <c r="D38" s="10" t="inlineStr">
        <is>
          <t>ACQ2024/0012</t>
        </is>
      </c>
      <c r="E38" s="11" t="n">
        <v>5688.7</v>
      </c>
      <c r="F38" s="10" t="n">
        <v>52</v>
      </c>
      <c r="G38" s="10" t="inlineStr">
        <is>
          <t>REGOLARE</t>
        </is>
      </c>
    </row>
    <row r="39">
      <c r="A39" s="3" t="n">
        <v>45729</v>
      </c>
      <c r="B39" s="37" t="inlineStr">
        <is>
          <t>DEBITO</t>
        </is>
      </c>
      <c r="C39" s="4" t="inlineStr">
        <is>
          <t>Ufficio Supplies</t>
        </is>
      </c>
      <c r="D39" s="5" t="inlineStr">
        <is>
          <t>ACQ2024/0016</t>
        </is>
      </c>
      <c r="E39" s="6" t="n">
        <v>6858.79</v>
      </c>
      <c r="F39" s="5" t="n">
        <v>57</v>
      </c>
      <c r="G39" s="5" t="inlineStr">
        <is>
          <t>REGOLARE</t>
        </is>
      </c>
    </row>
    <row r="40">
      <c r="A40" s="8" t="n">
        <v>45731</v>
      </c>
      <c r="B40" s="14" t="inlineStr">
        <is>
          <t>CREDITO</t>
        </is>
      </c>
      <c r="C40" s="9" t="inlineStr">
        <is>
          <t>Verde Import</t>
        </is>
      </c>
      <c r="D40" s="10" t="inlineStr">
        <is>
          <t>FT2025/0014</t>
        </is>
      </c>
      <c r="E40" s="11" t="n">
        <v>1929.72</v>
      </c>
      <c r="F40" s="10" t="n">
        <v>59</v>
      </c>
      <c r="G40" s="10" t="inlineStr">
        <is>
          <t>REGOLARE</t>
        </is>
      </c>
    </row>
    <row r="41">
      <c r="A41" s="3" t="n">
        <v>45732</v>
      </c>
      <c r="B41" s="37" t="inlineStr">
        <is>
          <t>DEBITO</t>
        </is>
      </c>
      <c r="C41" s="4" t="inlineStr">
        <is>
          <t>Consulenza Pro</t>
        </is>
      </c>
      <c r="D41" s="5" t="inlineStr">
        <is>
          <t>ACQ2024/0011</t>
        </is>
      </c>
      <c r="E41" s="6" t="n">
        <v>5032.5</v>
      </c>
      <c r="F41" s="5" t="n">
        <v>60</v>
      </c>
      <c r="G41" s="5" t="inlineStr">
        <is>
          <t>REGOLARE</t>
        </is>
      </c>
    </row>
    <row r="42">
      <c r="A42" s="8" t="n">
        <v>45737</v>
      </c>
      <c r="B42" s="37" t="inlineStr">
        <is>
          <t>DEBITO</t>
        </is>
      </c>
      <c r="C42" s="9" t="inlineStr">
        <is>
          <t>Software House</t>
        </is>
      </c>
      <c r="D42" s="10" t="inlineStr">
        <is>
          <t>ACQ2024/0023</t>
        </is>
      </c>
      <c r="E42" s="11" t="n">
        <v>6016.71</v>
      </c>
      <c r="F42" s="10" t="n">
        <v>65</v>
      </c>
      <c r="G42" s="10" t="inlineStr">
        <is>
          <t>REGOLARE</t>
        </is>
      </c>
    </row>
    <row r="43">
      <c r="A43" s="3" t="n">
        <v>45738</v>
      </c>
      <c r="B43" s="37" t="inlineStr">
        <is>
          <t>DEBITO</t>
        </is>
      </c>
      <c r="C43" s="4" t="inlineStr">
        <is>
          <t>Ufficio Supplies</t>
        </is>
      </c>
      <c r="D43" s="5" t="inlineStr">
        <is>
          <t>ACQ2024/0008</t>
        </is>
      </c>
      <c r="E43" s="6" t="n">
        <v>8850.48</v>
      </c>
      <c r="F43" s="5" t="n">
        <v>66</v>
      </c>
      <c r="G43" s="5" t="inlineStr">
        <is>
          <t>REGOLARE</t>
        </is>
      </c>
    </row>
    <row r="44">
      <c r="A44" s="8" t="n">
        <v>45747</v>
      </c>
      <c r="B44" s="37" t="inlineStr">
        <is>
          <t>DEBITO</t>
        </is>
      </c>
      <c r="C44" s="9" t="inlineStr">
        <is>
          <t>Materiali Edili SRL</t>
        </is>
      </c>
      <c r="D44" s="10" t="inlineStr">
        <is>
          <t>ACQ2024/0018</t>
        </is>
      </c>
      <c r="E44" s="11" t="n">
        <v>339</v>
      </c>
      <c r="F44" s="10" t="n">
        <v>75</v>
      </c>
      <c r="G44" s="10" t="inlineStr">
        <is>
          <t>REGOLARE</t>
        </is>
      </c>
    </row>
    <row r="45">
      <c r="A45" s="3" t="n">
        <v>45749</v>
      </c>
      <c r="B45" s="14" t="inlineStr">
        <is>
          <t>CREDITO</t>
        </is>
      </c>
      <c r="C45" s="4" t="inlineStr">
        <is>
          <t>Rosa Export</t>
        </is>
      </c>
      <c r="D45" s="5" t="inlineStr">
        <is>
          <t>FT2025/0016</t>
        </is>
      </c>
      <c r="E45" s="6" t="n">
        <v>3590.24</v>
      </c>
      <c r="F45" s="5" t="n">
        <v>77</v>
      </c>
      <c r="G45" s="5" t="inlineStr">
        <is>
          <t>REGOLARE</t>
        </is>
      </c>
    </row>
    <row r="46">
      <c r="A46" s="8" t="n">
        <v>45752</v>
      </c>
      <c r="B46" s="37" t="inlineStr">
        <is>
          <t>DEBITO</t>
        </is>
      </c>
      <c r="C46" s="9" t="inlineStr">
        <is>
          <t>Software House</t>
        </is>
      </c>
      <c r="D46" s="10" t="inlineStr">
        <is>
          <t>ACQ2025/0006</t>
        </is>
      </c>
      <c r="E46" s="11" t="n">
        <v>1302.15</v>
      </c>
      <c r="F46" s="10" t="n">
        <v>80</v>
      </c>
      <c r="G46" s="10" t="inlineStr">
        <is>
          <t>REGOLARE</t>
        </is>
      </c>
    </row>
    <row r="47">
      <c r="A47" s="3" t="n">
        <v>45754</v>
      </c>
      <c r="B47" s="37" t="inlineStr">
        <is>
          <t>DEBITO</t>
        </is>
      </c>
      <c r="C47" s="4" t="inlineStr">
        <is>
          <t>Consulenza Pro</t>
        </is>
      </c>
      <c r="D47" s="5" t="inlineStr">
        <is>
          <t>ACQ2025/0010</t>
        </is>
      </c>
      <c r="E47" s="6" t="n">
        <v>6684.2</v>
      </c>
      <c r="F47" s="5" t="n">
        <v>82</v>
      </c>
      <c r="G47" s="5" t="inlineStr">
        <is>
          <t>REGOLARE</t>
        </is>
      </c>
    </row>
    <row r="48">
      <c r="A48" s="8" t="n">
        <v>45762</v>
      </c>
      <c r="B48" s="14" t="inlineStr">
        <is>
          <t>CREDITO</t>
        </is>
      </c>
      <c r="C48" s="9" t="inlineStr">
        <is>
          <t>Gialli Associati</t>
        </is>
      </c>
      <c r="D48" s="10" t="inlineStr">
        <is>
          <t>FT2025/0007</t>
        </is>
      </c>
      <c r="E48" s="11" t="n">
        <v>854.89</v>
      </c>
      <c r="F48" s="10" t="n">
        <v>90</v>
      </c>
      <c r="G48" s="10" t="inlineStr">
        <is>
          <t>REGOLARE</t>
        </is>
      </c>
    </row>
  </sheetData>
  <autoFilter ref="A2:G48"/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15" customHeight="1">
      <c r="A1" s="38" t="inlineStr"/>
    </row>
    <row r="2" ht="25" customHeight="1">
      <c r="A2" s="39" t="inlineStr">
        <is>
          <t>PANORAMICA DEL MODELLO</t>
        </is>
      </c>
    </row>
    <row r="3" ht="15" customHeight="1">
      <c r="A3" s="38" t="inlineStr">
        <is>
          <t>Questo modello Excel professionale è progettato per la gestione completa di crediti e debiti aziendali.</t>
        </is>
      </c>
    </row>
    <row r="4" ht="15" customHeight="1">
      <c r="A4" s="38" t="inlineStr">
        <is>
          <t>Include monitoraggio scadenze, analisi finanziarie e dashboard interattive.</t>
        </is>
      </c>
    </row>
    <row r="5" ht="15" customHeight="1">
      <c r="A5" s="38" t="inlineStr"/>
    </row>
    <row r="6" ht="25" customHeight="1">
      <c r="A6" s="39" t="inlineStr">
        <is>
          <t>STRUTTURA DEI FOGLI</t>
        </is>
      </c>
    </row>
    <row r="7" ht="15" customHeight="1">
      <c r="A7" s="38" t="inlineStr"/>
    </row>
    <row r="8" ht="20" customHeight="1">
      <c r="A8" s="40" t="inlineStr">
        <is>
          <t>1. FOGLIO CREDITI</t>
        </is>
      </c>
    </row>
    <row r="9" ht="18" customHeight="1">
      <c r="A9" s="38" t="inlineStr">
        <is>
          <t xml:space="preserve">   • Traccia tutti i crediti verso clienti</t>
        </is>
      </c>
    </row>
    <row r="10" ht="18" customHeight="1">
      <c r="A10" s="38" t="inlineStr">
        <is>
          <t xml:space="preserve">   • Monitora fatture emesse e pagamenti ricevuti</t>
        </is>
      </c>
    </row>
    <row r="11" ht="18" customHeight="1">
      <c r="A11" s="38" t="inlineStr">
        <is>
          <t xml:space="preserve">   • Evidenzia automaticamente le scadenze</t>
        </is>
      </c>
    </row>
    <row r="12" ht="18" customHeight="1">
      <c r="A12" s="38" t="inlineStr">
        <is>
          <t xml:space="preserve">   • Calcola i totali e gli importi da incassare</t>
        </is>
      </c>
    </row>
    <row r="13" ht="15" customHeight="1">
      <c r="A13" s="38" t="inlineStr"/>
    </row>
    <row r="14" ht="20" customHeight="1">
      <c r="A14" s="40" t="inlineStr">
        <is>
          <t>2. FOGLIO DEBITI</t>
        </is>
      </c>
    </row>
    <row r="15" ht="18" customHeight="1">
      <c r="A15" s="38" t="inlineStr">
        <is>
          <t xml:space="preserve">   • Gestisce tutti i debiti verso fornitori</t>
        </is>
      </c>
    </row>
    <row r="16" ht="18" customHeight="1">
      <c r="A16" s="38" t="inlineStr">
        <is>
          <t xml:space="preserve">   • Registra fatture ricevute e pagamenti effettuati</t>
        </is>
      </c>
    </row>
    <row r="17" ht="18" customHeight="1">
      <c r="A17" s="38" t="inlineStr">
        <is>
          <t xml:space="preserve">   • Segnala le scadenze imminenti</t>
        </is>
      </c>
    </row>
    <row r="18" ht="18" customHeight="1">
      <c r="A18" s="38" t="inlineStr">
        <is>
          <t xml:space="preserve">   • Calcola i totali e gli importi da pagare</t>
        </is>
      </c>
    </row>
    <row r="19" ht="15" customHeight="1">
      <c r="A19" s="38" t="inlineStr"/>
    </row>
    <row r="20" ht="20" customHeight="1">
      <c r="A20" s="40" t="inlineStr">
        <is>
          <t>3. DASHBOARD</t>
        </is>
      </c>
    </row>
    <row r="21" ht="18" customHeight="1">
      <c r="A21" s="38" t="inlineStr">
        <is>
          <t xml:space="preserve">   • Vista d'insieme della situazione finanziaria</t>
        </is>
      </c>
    </row>
    <row r="22" ht="18" customHeight="1">
      <c r="A22" s="38" t="inlineStr">
        <is>
          <t xml:space="preserve">   • Riepilogo crediti e debiti</t>
        </is>
      </c>
    </row>
    <row r="23" ht="18" customHeight="1">
      <c r="A23" s="38" t="inlineStr">
        <is>
          <t xml:space="preserve">   • Calcolo del saldo netto</t>
        </is>
      </c>
    </row>
    <row r="24" ht="18" customHeight="1">
      <c r="A24" s="38" t="inlineStr">
        <is>
          <t xml:space="preserve">   • Grafici per analisi visuale</t>
        </is>
      </c>
    </row>
    <row r="25" ht="18" customHeight="1">
      <c r="A25" s="38" t="inlineStr">
        <is>
          <t xml:space="preserve">   • Analisi scadenze per categoria</t>
        </is>
      </c>
    </row>
    <row r="26" ht="15" customHeight="1">
      <c r="A26" s="38" t="inlineStr"/>
    </row>
    <row r="27" ht="20" customHeight="1">
      <c r="A27" s="40" t="inlineStr">
        <is>
          <t>4. SCADENZARIO</t>
        </is>
      </c>
    </row>
    <row r="28" ht="18" customHeight="1">
      <c r="A28" s="38" t="inlineStr">
        <is>
          <t xml:space="preserve">   • Vista unificata di tutte le scadenze</t>
        </is>
      </c>
    </row>
    <row r="29" ht="18" customHeight="1">
      <c r="A29" s="38" t="inlineStr">
        <is>
          <t xml:space="preserve">   • Ordinamento cronologico</t>
        </is>
      </c>
    </row>
    <row r="30" ht="18" customHeight="1">
      <c r="A30" s="38" t="inlineStr">
        <is>
          <t xml:space="preserve">   • Filtri per tipo (crediti/debiti) e stato</t>
        </is>
      </c>
    </row>
    <row r="31" ht="18" customHeight="1">
      <c r="A31" s="38" t="inlineStr">
        <is>
          <t xml:space="preserve">   • Utile per pianificazione finanziaria</t>
        </is>
      </c>
    </row>
    <row r="32" ht="15" customHeight="1">
      <c r="A32" s="38" t="inlineStr"/>
    </row>
    <row r="33" ht="25" customHeight="1">
      <c r="A33" s="39" t="inlineStr">
        <is>
          <t>COME UTILIZZARE IL MODELLO</t>
        </is>
      </c>
    </row>
    <row r="34" ht="15" customHeight="1">
      <c r="A34" s="38" t="inlineStr"/>
    </row>
    <row r="35" ht="15" customHeight="1">
      <c r="A35" s="38" t="inlineStr">
        <is>
          <t>INSERIMENTO CREDITI:</t>
        </is>
      </c>
    </row>
    <row r="36" ht="20" customHeight="1">
      <c r="A36" s="40" t="inlineStr">
        <is>
          <t>1. Aprire il foglio "Crediti"</t>
        </is>
      </c>
    </row>
    <row r="37" ht="20" customHeight="1">
      <c r="A37" s="40" t="inlineStr">
        <is>
          <t>2. Inserire una nuova riga dopo l'ultima esistente</t>
        </is>
      </c>
    </row>
    <row r="38" ht="20" customHeight="1">
      <c r="A38" s="40" t="inlineStr">
        <is>
          <t>3. Compilare tutti i campi richiesti:</t>
        </is>
      </c>
    </row>
    <row r="39" ht="16" customHeight="1">
      <c r="A39" s="41" t="inlineStr">
        <is>
          <t xml:space="preserve">   - Data: data emissione fattura</t>
        </is>
      </c>
    </row>
    <row r="40" ht="16" customHeight="1">
      <c r="A40" s="41" t="inlineStr">
        <is>
          <t xml:space="preserve">   - Cliente/Debitore: nome del cliente</t>
        </is>
      </c>
    </row>
    <row r="41" ht="16" customHeight="1">
      <c r="A41" s="41" t="inlineStr">
        <is>
          <t xml:space="preserve">   - Fattura N.: numero identificativo</t>
        </is>
      </c>
    </row>
    <row r="42" ht="16" customHeight="1">
      <c r="A42" s="41" t="inlineStr">
        <is>
          <t xml:space="preserve">   - Importo: importo totale da incassare</t>
        </is>
      </c>
    </row>
    <row r="43" ht="16" customHeight="1">
      <c r="A43" s="41" t="inlineStr">
        <is>
          <t xml:space="preserve">   - Scadenza: data di scadenza pagamento</t>
        </is>
      </c>
    </row>
    <row r="44" ht="20" customHeight="1">
      <c r="A44" s="40" t="inlineStr">
        <is>
          <t>4. Giorni Scad. e Stato si aggiornano automaticamente</t>
        </is>
      </c>
    </row>
    <row r="45" ht="15" customHeight="1">
      <c r="A45" s="38" t="inlineStr">
        <is>
          <t>5. Inserire l'importo pagato quando si riceve il pagamento</t>
        </is>
      </c>
    </row>
    <row r="46" ht="15" customHeight="1">
      <c r="A46" s="38" t="inlineStr"/>
    </row>
    <row r="47" ht="15" customHeight="1">
      <c r="A47" s="38" t="inlineStr">
        <is>
          <t>INSERIMENTO DEBITI:</t>
        </is>
      </c>
    </row>
    <row r="48" ht="20" customHeight="1">
      <c r="A48" s="40" t="inlineStr">
        <is>
          <t>1. Aprire il foglio "Debiti"</t>
        </is>
      </c>
    </row>
    <row r="49" ht="20" customHeight="1">
      <c r="A49" s="40" t="inlineStr">
        <is>
          <t>2. Inserire una nuova riga dopo l'ultima esistente</t>
        </is>
      </c>
    </row>
    <row r="50" ht="20" customHeight="1">
      <c r="A50" s="40" t="inlineStr">
        <is>
          <t>3. Compilare tutti i campi richiesti:</t>
        </is>
      </c>
    </row>
    <row r="51" ht="16" customHeight="1">
      <c r="A51" s="41" t="inlineStr">
        <is>
          <t xml:space="preserve">   - Data: data ricezione fattura</t>
        </is>
      </c>
    </row>
    <row r="52" ht="16" customHeight="1">
      <c r="A52" s="41" t="inlineStr">
        <is>
          <t xml:space="preserve">   - Fornitore/Creditore: nome del fornitore</t>
        </is>
      </c>
    </row>
    <row r="53" ht="16" customHeight="1">
      <c r="A53" s="41" t="inlineStr">
        <is>
          <t xml:space="preserve">   - Fattura N.: numero fattura fornitore</t>
        </is>
      </c>
    </row>
    <row r="54" ht="16" customHeight="1">
      <c r="A54" s="41" t="inlineStr">
        <is>
          <t xml:space="preserve">   - Importo: importo totale da pagare</t>
        </is>
      </c>
    </row>
    <row r="55" ht="16" customHeight="1">
      <c r="A55" s="41" t="inlineStr">
        <is>
          <t xml:space="preserve">   - Scadenza: data di scadenza pagamento</t>
        </is>
      </c>
    </row>
    <row r="56" ht="20" customHeight="1">
      <c r="A56" s="40" t="inlineStr">
        <is>
          <t>4. Giorni Scad. e Stato si aggiornano automaticamente</t>
        </is>
      </c>
    </row>
    <row r="57" ht="15" customHeight="1">
      <c r="A57" s="38" t="inlineStr">
        <is>
          <t>5. Inserire l'importo pagato quando si effettua il pagamento</t>
        </is>
      </c>
    </row>
    <row r="58" ht="15" customHeight="1">
      <c r="A58" s="38" t="inlineStr"/>
    </row>
    <row r="59" ht="25" customHeight="1">
      <c r="A59" s="39" t="inlineStr">
        <is>
          <t>CODICI COLORE AUTOMATICI</t>
        </is>
      </c>
    </row>
    <row r="60" ht="15" customHeight="1">
      <c r="A60" s="38" t="inlineStr"/>
    </row>
    <row r="61" ht="15" customHeight="1">
      <c r="A61" s="38" t="inlineStr">
        <is>
          <t>STATO DELLE POSIZIONI:</t>
        </is>
      </c>
    </row>
    <row r="62" ht="18" customHeight="1">
      <c r="A62" s="38" t="inlineStr">
        <is>
          <t>• ROSSO - Scaduto (oltre 30 giorni): richiede attenzione immediata</t>
        </is>
      </c>
    </row>
    <row r="63" ht="18" customHeight="1">
      <c r="A63" s="38" t="inlineStr">
        <is>
          <t>• ARANCIONE - Scaduto Recente (entro 30 giorni): da monitorare</t>
        </is>
      </c>
    </row>
    <row r="64" ht="18" customHeight="1">
      <c r="A64" s="38" t="inlineStr">
        <is>
          <t>• GIALLO - In Scadenza (entro 15 giorni): pianificare azione</t>
        </is>
      </c>
    </row>
    <row r="65" ht="18" customHeight="1">
      <c r="A65" s="38" t="inlineStr">
        <is>
          <t>• VERDE - Pagato: posizione chiusa</t>
        </is>
      </c>
    </row>
    <row r="66" ht="18" customHeight="1">
      <c r="A66" s="38" t="inlineStr">
        <is>
          <t>• BLU - Parziale: pagamento parziale ricevuto/effettuato</t>
        </is>
      </c>
    </row>
    <row r="67" ht="18" customHeight="1">
      <c r="A67" s="38" t="inlineStr">
        <is>
          <t>• GRIGIO - Regolare: nessuna azione richiesta</t>
        </is>
      </c>
    </row>
    <row r="68" ht="15" customHeight="1">
      <c r="A68" s="38" t="inlineStr"/>
    </row>
    <row r="69" ht="25" customHeight="1">
      <c r="A69" s="39" t="inlineStr">
        <is>
          <t>FUNZIONALITÀ AVANZATE</t>
        </is>
      </c>
    </row>
    <row r="70" ht="15" customHeight="1">
      <c r="A70" s="38" t="inlineStr"/>
    </row>
    <row r="71" ht="15" customHeight="1">
      <c r="A71" s="38" t="inlineStr">
        <is>
          <t>FILTRI:</t>
        </is>
      </c>
    </row>
    <row r="72" ht="18" customHeight="1">
      <c r="A72" s="38" t="inlineStr">
        <is>
          <t>• Usare i filtri automatici nell'intestazione per filtrare per cliente, stato, periodo</t>
        </is>
      </c>
    </row>
    <row r="73" ht="18" customHeight="1">
      <c r="A73" s="38" t="inlineStr">
        <is>
          <t>• Cliccare sulla freccia nell'intestazione della colonna</t>
        </is>
      </c>
    </row>
    <row r="74" ht="18" customHeight="1">
      <c r="A74" s="38" t="inlineStr">
        <is>
          <t>• Selezionare i criteri desiderati</t>
        </is>
      </c>
    </row>
    <row r="75" ht="15" customHeight="1">
      <c r="A75" s="38" t="inlineStr"/>
    </row>
    <row r="76" ht="15" customHeight="1">
      <c r="A76" s="38" t="inlineStr">
        <is>
          <t>ORDINAMENTO:</t>
        </is>
      </c>
    </row>
    <row r="77" ht="18" customHeight="1">
      <c r="A77" s="38" t="inlineStr">
        <is>
          <t>• Cliccare sull'intestazione di qualsiasi colonna per ordinare</t>
        </is>
      </c>
    </row>
    <row r="78" ht="18" customHeight="1">
      <c r="A78" s="38" t="inlineStr">
        <is>
          <t>• Utile per raggruppare per cliente, scadenza, importo</t>
        </is>
      </c>
    </row>
    <row r="79" ht="15" customHeight="1">
      <c r="A79" s="38" t="inlineStr"/>
    </row>
    <row r="80" ht="15" customHeight="1">
      <c r="A80" s="38" t="inlineStr">
        <is>
          <t>ANALISI DASHBOARD:</t>
        </is>
      </c>
    </row>
    <row r="81" ht="18" customHeight="1">
      <c r="A81" s="38" t="inlineStr">
        <is>
          <t>• La Dashboard si aggiorna automaticamente</t>
        </is>
      </c>
    </row>
    <row r="82" ht="18" customHeight="1">
      <c r="A82" s="38" t="inlineStr">
        <is>
          <t>• Consultare regolarmente per monitorare la situazione finanziaria</t>
        </is>
      </c>
    </row>
    <row r="83" ht="18" customHeight="1">
      <c r="A83" s="38" t="inlineStr">
        <is>
          <t>• I grafici offrono una vista immediata della distribuzione</t>
        </is>
      </c>
    </row>
    <row r="84" ht="15" customHeight="1">
      <c r="A84" s="38" t="inlineStr"/>
    </row>
    <row r="85" ht="15" customHeight="1">
      <c r="A85" s="38" t="inlineStr">
        <is>
          <t>CALCOLI AUTOMATICI:</t>
        </is>
      </c>
    </row>
    <row r="86" ht="18" customHeight="1">
      <c r="A86" s="38" t="inlineStr">
        <is>
          <t>• Tutti i totali si aggiornano automaticamente</t>
        </is>
      </c>
    </row>
    <row r="87" ht="18" customHeight="1">
      <c r="A87" s="38" t="inlineStr">
        <is>
          <t>• Il Saldo Netto indica la posizione finanziaria complessiva</t>
        </is>
      </c>
    </row>
    <row r="88" ht="18" customHeight="1">
      <c r="A88" s="38" t="inlineStr">
        <is>
          <t>• Positivo = crediti superiori ai debiti</t>
        </is>
      </c>
    </row>
    <row r="89" ht="18" customHeight="1">
      <c r="A89" s="38" t="inlineStr">
        <is>
          <t>• Negativo = debiti superiori ai crediti</t>
        </is>
      </c>
    </row>
    <row r="90" ht="15" customHeight="1">
      <c r="A90" s="38" t="inlineStr"/>
    </row>
    <row r="91" ht="25" customHeight="1">
      <c r="A91" s="39" t="inlineStr">
        <is>
          <t>BEST PRACTICES</t>
        </is>
      </c>
    </row>
    <row r="92" ht="15" customHeight="1">
      <c r="A92" s="38" t="inlineStr"/>
    </row>
    <row r="93" ht="20" customHeight="1">
      <c r="A93" s="40" t="inlineStr">
        <is>
          <t>1. AGGIORNAMENTO REGOLARE</t>
        </is>
      </c>
    </row>
    <row r="94" ht="18" customHeight="1">
      <c r="A94" s="38" t="inlineStr">
        <is>
          <t xml:space="preserve">   • Inserire nuove fatture non appena emesse/ricevute</t>
        </is>
      </c>
    </row>
    <row r="95" ht="18" customHeight="1">
      <c r="A95" s="38" t="inlineStr">
        <is>
          <t xml:space="preserve">   • Aggiornare i pagamenti appena effettuati/ricevuti</t>
        </is>
      </c>
    </row>
    <row r="96" ht="18" customHeight="1">
      <c r="A96" s="38" t="inlineStr">
        <is>
          <t xml:space="preserve">   • Controllare lo scadenzario settimanalmente</t>
        </is>
      </c>
    </row>
    <row r="97" ht="15" customHeight="1">
      <c r="A97" s="38" t="inlineStr"/>
    </row>
    <row r="98" ht="20" customHeight="1">
      <c r="A98" s="40" t="inlineStr">
        <is>
          <t>2. GESTIONE SCADENZE</t>
        </is>
      </c>
    </row>
    <row r="99" ht="18" customHeight="1">
      <c r="A99" s="38" t="inlineStr">
        <is>
          <t xml:space="preserve">   • Prioritizzare i pagamenti in scadenza</t>
        </is>
      </c>
    </row>
    <row r="100" ht="18" customHeight="1">
      <c r="A100" s="38" t="inlineStr">
        <is>
          <t xml:space="preserve">   • Sollecitare i clienti per crediti scaduti</t>
        </is>
      </c>
    </row>
    <row r="101" ht="18" customHeight="1">
      <c r="A101" s="38" t="inlineStr">
        <is>
          <t xml:space="preserve">   • Negoziare dilazioni quando necessario</t>
        </is>
      </c>
    </row>
    <row r="102" ht="15" customHeight="1">
      <c r="A102" s="38" t="inlineStr"/>
    </row>
    <row r="103" ht="20" customHeight="1">
      <c r="A103" s="40" t="inlineStr">
        <is>
          <t>3. MONITORAGGIO FINANZIARIO</t>
        </is>
      </c>
    </row>
    <row r="104" ht="18" customHeight="1">
      <c r="A104" s="38" t="inlineStr">
        <is>
          <t xml:space="preserve">   • Consultare la Dashboard settimanalmente</t>
        </is>
      </c>
    </row>
    <row r="105" ht="18" customHeight="1">
      <c r="A105" s="38" t="inlineStr">
        <is>
          <t xml:space="preserve">   • Analizzare trend di incasso e pagamento</t>
        </is>
      </c>
    </row>
    <row r="106" ht="18" customHeight="1">
      <c r="A106" s="38" t="inlineStr">
        <is>
          <t xml:space="preserve">   • Mantenere un saldo netto positivo</t>
        </is>
      </c>
    </row>
    <row r="107" ht="15" customHeight="1">
      <c r="A107" s="38" t="inlineStr"/>
    </row>
    <row r="108" ht="20" customHeight="1">
      <c r="A108" s="40" t="inlineStr">
        <is>
          <t>4. DOCUMENTAZIONE</t>
        </is>
      </c>
    </row>
    <row r="109" ht="18" customHeight="1">
      <c r="A109" s="38" t="inlineStr">
        <is>
          <t xml:space="preserve">   • Usare la colonna Note per informazioni aggiuntive</t>
        </is>
      </c>
    </row>
    <row r="110" ht="18" customHeight="1">
      <c r="A110" s="38" t="inlineStr">
        <is>
          <t xml:space="preserve">   • Annotare accordi particolari</t>
        </is>
      </c>
    </row>
    <row r="111" ht="18" customHeight="1">
      <c r="A111" s="38" t="inlineStr">
        <is>
          <t xml:space="preserve">   • Registrare riferimenti a documenti esterni</t>
        </is>
      </c>
    </row>
    <row r="112" ht="15" customHeight="1">
      <c r="A112" s="38" t="inlineStr"/>
    </row>
    <row r="113" ht="25" customHeight="1">
      <c r="A113" s="39" t="inlineStr">
        <is>
          <t>CONSIGLI PER L'OTTIMIZZAZIONE</t>
        </is>
      </c>
    </row>
    <row r="114" ht="15" customHeight="1">
      <c r="A114" s="38" t="inlineStr"/>
    </row>
    <row r="115" ht="18" customHeight="1">
      <c r="A115" s="38" t="inlineStr">
        <is>
          <t>• Backup regolare del file</t>
        </is>
      </c>
    </row>
    <row r="116" ht="18" customHeight="1">
      <c r="A116" s="38" t="inlineStr">
        <is>
          <t>• Archiviare mensilmente i dati chiusi</t>
        </is>
      </c>
    </row>
    <row r="117" ht="18" customHeight="1">
      <c r="A117" s="38" t="inlineStr">
        <is>
          <t>• Personalizzare i colori secondo le preferenze aziendali</t>
        </is>
      </c>
    </row>
    <row r="118" ht="18" customHeight="1">
      <c r="A118" s="38" t="inlineStr">
        <is>
          <t>• Aggiungere colonne personalizzate se necessario</t>
        </is>
      </c>
    </row>
    <row r="119" ht="18" customHeight="1">
      <c r="A119" s="38" t="inlineStr">
        <is>
          <t>• Utilizzare i grafici per presentazioni aziendali</t>
        </is>
      </c>
    </row>
    <row r="120" ht="15" customHeight="1">
      <c r="A120" s="38" t="inlineStr"/>
    </row>
    <row r="121" ht="25" customHeight="1">
      <c r="A121" s="39" t="inlineStr">
        <is>
          <t>SUPPORTO E PERSONALIZZAZIONI</t>
        </is>
      </c>
    </row>
    <row r="122" ht="15" customHeight="1">
      <c r="A122" s="38" t="inlineStr"/>
    </row>
    <row r="123" ht="15" customHeight="1">
      <c r="A123" s="38" t="inlineStr">
        <is>
          <t>Questo modello è completamente personalizzabile secondo le esigenze specifiche.</t>
        </is>
      </c>
    </row>
    <row r="124" ht="15" customHeight="1">
      <c r="A124" s="38" t="inlineStr">
        <is>
          <t>È possibile aggiungere nuove colonne, modificare formule e adattare i grafici.</t>
        </is>
      </c>
    </row>
    <row r="125" ht="15" customHeight="1">
      <c r="A125" s="38" t="inlineStr"/>
    </row>
    <row r="126" ht="15" customHeight="1">
      <c r="A126" s="38" t="inlineStr">
        <is>
          <t>Per assistenza o personalizzazioni avanzate, consultare un esperto Excel.</t>
        </is>
      </c>
    </row>
    <row r="127" ht="15" customHeight="1">
      <c r="A127" s="38" t="inlineStr"/>
    </row>
    <row r="128" ht="15" customHeight="1">
      <c r="A128" s="38" t="inlineStr">
        <is>
          <t>---</t>
        </is>
      </c>
    </row>
    <row r="129" ht="15" customHeight="1">
      <c r="A129" s="38" t="inlineStr">
        <is>
          <t>Modello creato: Gennaio 2025</t>
        </is>
      </c>
    </row>
    <row r="130" ht="15" customHeight="1">
      <c r="A130" s="38" t="inlineStr">
        <is>
          <t>Versione: 1.0 Professional</t>
        </is>
      </c>
    </row>
    <row r="131" ht="15" customHeight="1">
      <c r="A131" s="38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2026-03-01T11:40:05Z</dcterms:created>
  <dcterms:modified xmlns:dcterms="http://purl.org/dc/terms/" xmlns:xsi="http://www.w3.org/2001/XMLSchema-instance" xsi:type="dcterms:W3CDTF">2026-03-01T11:40:05Z</dcterms:modified>
</cp:coreProperties>
</file>